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9"/>
  <workbookPr defaultThemeVersion="124226"/>
  <mc:AlternateContent xmlns:mc="http://schemas.openxmlformats.org/markup-compatibility/2006">
    <mc:Choice Requires="x15">
      <x15ac:absPath xmlns:x15ac="http://schemas.microsoft.com/office/spreadsheetml/2010/11/ac" url="S:\Regulatory Affairs\Rulemaking\Readopt Ch 23 and 25 2024-2027\"/>
    </mc:Choice>
  </mc:AlternateContent>
  <xr:revisionPtr revIDLastSave="0" documentId="8_{E5D9FC25-8F38-4D67-A76A-27448EBD3C1D}" xr6:coauthVersionLast="47" xr6:coauthVersionMax="47" xr10:uidLastSave="{00000000-0000-0000-0000-000000000000}"/>
  <bookViews>
    <workbookView xWindow="-19320" yWindow="795" windowWidth="19440" windowHeight="10320" firstSheet="2"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Report'!$A$1:$M$55</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2" i="1" l="1"/>
  <c r="L52" i="1" s="1"/>
  <c r="J53" i="1"/>
  <c r="L53" i="1" s="1"/>
  <c r="J54" i="1"/>
  <c r="L54" i="1" s="1"/>
  <c r="J55" i="1"/>
  <c r="L55" i="1" s="1"/>
  <c r="J35" i="1"/>
  <c r="L35" i="1" s="1"/>
  <c r="J36" i="1"/>
  <c r="L36" i="1" s="1"/>
  <c r="J37" i="1"/>
  <c r="L37" i="1" s="1"/>
  <c r="J38" i="1"/>
  <c r="L38" i="1" s="1"/>
  <c r="J39" i="1"/>
  <c r="L39" i="1" s="1"/>
  <c r="J40" i="1"/>
  <c r="L40" i="1" s="1"/>
  <c r="J41" i="1"/>
  <c r="L41" i="1" s="1"/>
  <c r="J42" i="1"/>
  <c r="L42" i="1" s="1"/>
  <c r="J43" i="1"/>
  <c r="L43" i="1" s="1"/>
  <c r="J44" i="1"/>
  <c r="L44" i="1" s="1"/>
  <c r="J45" i="1"/>
  <c r="L45" i="1" s="1"/>
  <c r="J46" i="1"/>
  <c r="L46" i="1" s="1"/>
  <c r="J47" i="1"/>
  <c r="L47" i="1" s="1"/>
  <c r="J48" i="1"/>
  <c r="L48" i="1" s="1"/>
  <c r="J49" i="1"/>
  <c r="L49" i="1" s="1"/>
  <c r="J50" i="1"/>
  <c r="L50" i="1" s="1"/>
  <c r="J51" i="1"/>
  <c r="L51" i="1" s="1"/>
  <c r="J23" i="1"/>
  <c r="L23" i="1" s="1"/>
  <c r="J24" i="1"/>
  <c r="L24" i="1" s="1"/>
  <c r="J25" i="1"/>
  <c r="L25" i="1" s="1"/>
  <c r="J26" i="1"/>
  <c r="L26" i="1" s="1"/>
  <c r="J27" i="1"/>
  <c r="L27" i="1" s="1"/>
  <c r="J28" i="1"/>
  <c r="L28" i="1" s="1"/>
  <c r="J29" i="1"/>
  <c r="L29" i="1" s="1"/>
  <c r="J30" i="1"/>
  <c r="L30" i="1" s="1"/>
  <c r="J31" i="1"/>
  <c r="L31" i="1" s="1"/>
  <c r="J32" i="1"/>
  <c r="L32" i="1" s="1"/>
  <c r="J33" i="1"/>
  <c r="L33" i="1" s="1"/>
  <c r="J34" i="1"/>
  <c r="L34"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<sst xmlns="http://schemas.openxmlformats.org/spreadsheetml/2006/main" count="563" uniqueCount="225">
  <si>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</si>
  <si>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</si>
  <si>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</si>
  <si>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</si>
  <si>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</si>
  <si>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</si>
  <si>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</si>
  <si>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</si>
  <si>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</si>
  <si>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</si>
  <si>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</si>
  <si>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</si>
  <si>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</si>
  <si>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</si>
  <si>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</si>
  <si>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</si>
  <si>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</si>
  <si>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One or more comments with merit</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</si>
  <si>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</si>
  <si>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</si>
  <si>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</si>
  <si>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</si>
  <si>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</si>
  <si>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</si>
  <si>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</si>
  <si>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</si>
  <si>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</si>
  <si>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</si>
  <si>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</si>
  <si>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</si>
  <si>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Agency did not conduct the review</t>
  </si>
  <si>
    <t>Unnecessary and should expire on the first day of the month following the consultation</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</si>
  <si>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</si>
  <si>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</si>
  <si>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</si>
  <si>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</si>
  <si>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</si>
  <si>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</si>
  <si>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</si>
  <si>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</si>
  <si>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</si>
  <si>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</si>
  <si>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10A NCAC 23, MEDICAL ASSISTANCE ADMINISTRATION</t>
  </si>
  <si>
    <t xml:space="preserve">Agency - DHHS - Division of Health Benefits </t>
  </si>
  <si>
    <t>Comment Period -</t>
  </si>
  <si>
    <t>Date Submitted to APO - Filled in by RRC staff</t>
  </si>
  <si>
    <t>Subchapter</t>
  </si>
  <si>
    <t>Rule Section</t>
  </si>
  <si>
    <t>Rule Citation</t>
  </si>
  <si>
    <t>Rule Name</t>
  </si>
  <si>
    <t>Date and Last Agency Action on the Rule</t>
  </si>
  <si>
    <t>Agency Determination [150B-21.3A(c)(1)a]</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</si>
  <si>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</si>
  <si>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</si>
  <si>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</si>
  <si>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</si>
  <si>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</si>
  <si>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SUBCHAPTER 23A - GENERAL PROGRAM ADMINISTRATION</t>
  </si>
  <si>
    <t>SECTION .0100 - GENERAL</t>
  </si>
  <si>
    <t>10A NCAC 23A .0102</t>
  </si>
  <si>
    <t>DEFINITIONS</t>
  </si>
  <si>
    <t>Amended Eff. May 1, 2022</t>
  </si>
  <si>
    <t>Yes                                                                         If yes, include the citation to the federal law</t>
  </si>
  <si>
    <t>P.L. 99-509; P.L. 100-360; P.L. 100-485; 42 C.F.R. 431.211; 42 C.F.R. 431.214</t>
  </si>
  <si>
    <t>10A NCAC 23A .0103</t>
  </si>
  <si>
    <t>QUALITY ASSURANCE</t>
  </si>
  <si>
    <t>Readopted Eff. June 1, 2019</t>
  </si>
  <si>
    <t>42 C.F.R. 431, Subpart P</t>
  </si>
  <si>
    <t>10A NCAC 23A .0104</t>
  </si>
  <si>
    <t>AVAILABILITY OF MANUALS</t>
  </si>
  <si>
    <t>Pursuant to G.S. 150B-21.3A, rule is necessary without substantive public interest Eff. July 23, 2016</t>
  </si>
  <si>
    <t>42 C.F.R. 431.18</t>
  </si>
  <si>
    <t>SUBCHAPTER 23B ‑ BENEFITS</t>
  </si>
  <si>
    <t>SECTION .0100 ‑ GENERAL</t>
  </si>
  <si>
    <t>10A NCAC 23B .0101</t>
  </si>
  <si>
    <t>MEDICAID IDENTIFICATION CARD</t>
  </si>
  <si>
    <t>10A NCAC 23B .0102</t>
  </si>
  <si>
    <t>ISSUANCE</t>
  </si>
  <si>
    <t>Amended Eff. October 1, 2021</t>
  </si>
  <si>
    <t>SUBCHAPTER 23C – APPLICATION FOR MEDICAID BENEFITS</t>
  </si>
  <si>
    <t>SECTION .0100 ‑ APPLICATION PROCESS</t>
  </si>
  <si>
    <t>10A NCAC 23C .0101</t>
  </si>
  <si>
    <t>ACCEPTANCE OF APPLICATION</t>
  </si>
  <si>
    <t xml:space="preserve">42 C.F.R. 435.906; 42 C.F.R. 435.907; 42 C.F.R. 435.911; Alexander v. Flaherty, U.S.D.C., W.D.N.C., File No. C-C-74-183, Consent Order filed 15 December 1989; Alexander v. Flaherty Consent Order filed February 14, 1992; Alexander v. Bruton Consent Order dismissed Effective February 1, 2002; </t>
  </si>
  <si>
    <t>10A NCAC 23C .0102</t>
  </si>
  <si>
    <t>FACE-TO-FACE INTERVIEW</t>
  </si>
  <si>
    <t xml:space="preserve">42 C.F.R. 431.206;  42 C.F.R. 433.138;  C.F.R. 435.901;42 C.F.R. 435.905; 42 C.F.R. 435.908; C.F.R. 435.919;  
 42 C.F.R. 435.948; 42 C.F.R. 435.949; Alexander v. Flaherty, U.S.D.C., W.D.N.C., File No. C-C-74-183, Consent Order Filed 15 December 1989; Alexander v. Flaherty Consent Order filed February 14, 1992; Alexander v. Bruton Consent Order dismissed Effective February 1, 2002 </t>
  </si>
  <si>
    <t>10A NCAC 23C .0103</t>
  </si>
  <si>
    <t>RECOMMENDATION FOR DISPOSITION</t>
  </si>
  <si>
    <t>42 C.F.R. 435.914</t>
  </si>
  <si>
    <t>10A NCAC 23C .0104</t>
  </si>
  <si>
    <t>DISPOSITION</t>
  </si>
  <si>
    <t xml:space="preserve"> 42 C.F.R. 435.912;  42 C.F.R. 435.914; Alexander v. Flaherty, U.S.D.C., W.D.N.C., File No. C-C-74-183, Consent Order filed 15 December 1989; Alexander v. Bruton Consent Order dismissed Effective February 1, 2002 </t>
  </si>
  <si>
    <t>10A NCAC 23C .0105</t>
  </si>
  <si>
    <t>REFERRALS AT A FACE-TO-FACE INTERVIEW</t>
  </si>
  <si>
    <t>42 C.F.R. 441.56; 42 U.S.C. 1396a(a); Alexander v. Bruton Consent Order dismissed Effective February 1, 2002</t>
  </si>
  <si>
    <t>10A NCAC 23C .0106</t>
  </si>
  <si>
    <t>MANDATORY USE OF OUTREACH LOCATIONS</t>
  </si>
  <si>
    <t>42 CFR 435.904</t>
  </si>
  <si>
    <t>10A NCAC 23C .0107</t>
  </si>
  <si>
    <t>HOURS FOR ACCEPTING FINANCIAL AND MEDICAL ASSISTANCE APPLICATIONS</t>
  </si>
  <si>
    <t>Alexander v. Bruton Consent Order</t>
  </si>
  <si>
    <t>SECTION .0200 – APPLICATION PROCESSING, MONITORING AND CORRECTIVE ACTION</t>
  </si>
  <si>
    <t>10A NCAC 23C .0201</t>
  </si>
  <si>
    <t>APPLICATION PROCESSING STANDARDS</t>
  </si>
  <si>
    <t>42 U.S.C. 1396p; 42 C.F.R.435.406; 42 C.F.R. 435.601;  42 C.F.R.435.831;  42 C.F.R.435.907;  42 C.F.R.435.910; 42 C.F.R. 435.911; 42 C.F.R 435.912; 42 C.F.R 435.952; Alexander v. Flaherty, V.S.D.C., W.D.N.C., File No. C-C-74-183, Consent Order Filed 15 December 1989; Alexander v. Flaherty Consent Order filed February 14, 1992; Alexander v. Bruton Consent Order dismissed Effective February 1, 2002</t>
  </si>
  <si>
    <t>10A NCAC 23C .0202</t>
  </si>
  <si>
    <t>MONITORING THRESHOLDS AND CORRECTIVE ACTION</t>
  </si>
  <si>
    <t>Amended Eff. March 1, 2020</t>
  </si>
  <si>
    <t>Alexander v. Bruton, U.S.D.C., File No. C-C-74-183-M, Consent Order dismissed effective February 1, 2002</t>
  </si>
  <si>
    <t>10A NCAC 23C .0203</t>
  </si>
  <si>
    <t>TIMELINESS</t>
  </si>
  <si>
    <t>Alexander v. Bruton, U.S.D.C., File No. C-C-74-183-M, Consent Order dismissed effective February 1, 2002;</t>
  </si>
  <si>
    <t>10A NCAC 23C .0204</t>
  </si>
  <si>
    <t>LOCAL CORRECTIVE ACTION TEAM</t>
  </si>
  <si>
    <t>10A NCAC 23C .0205</t>
  </si>
  <si>
    <t>STATE CORRECTIVE ACTION TEAM</t>
  </si>
  <si>
    <t>Alexander v. Bruton, U.S.D.C., File No. C-C-74-183-M, Consent Order dismissed effective February 1, 2002; 42 C.F.R. 435.903</t>
  </si>
  <si>
    <t>SUBCHAPTER 23E – MEDICAID ELIGIBILITY REQUIREMENTS</t>
  </si>
  <si>
    <t>SECTION .0100 – NON-FINANCIAL REQUIREMENTS</t>
  </si>
  <si>
    <t>10A NCAC 23E .0103</t>
  </si>
  <si>
    <t>RESIDENCE</t>
  </si>
  <si>
    <t>42 C.F.R. 435.403</t>
  </si>
  <si>
    <t>10A NCAC 23E .0105</t>
  </si>
  <si>
    <t>DISABILITY</t>
  </si>
  <si>
    <t>Readopted Eff. August 1, 2019</t>
  </si>
  <si>
    <t>20 C.F.R. 416, subpart I; 42 C.F.R. 435.540; 42 C.F.R. 435.541; Alexander v. Flaherty Consent Order filed February 14, 1992</t>
  </si>
  <si>
    <t>10A NCAC 23E .0106</t>
  </si>
  <si>
    <t>BLINDNESS</t>
  </si>
  <si>
    <t>20 C.F.R. 416, Subpart I; 42 C.F.R. 435.133; 42 C.F.R. 435.530; 42 C.F.R. 435.531</t>
  </si>
  <si>
    <t>SECTION .0200 – FINANCIAL REQUIREMENTS</t>
  </si>
  <si>
    <t>10A NCAC 23E .0201</t>
  </si>
  <si>
    <t>APPLYING FOR ALL BENEFITS AND ANNUITIES</t>
  </si>
  <si>
    <t>10A NCAC 23E .0202</t>
  </si>
  <si>
    <t>WHAT RESOURCES ARE COUNTED</t>
  </si>
  <si>
    <t>20 C.F.R. 416 subpart L; 42 C.F.R. 435.120;  42 C.F.R. 435.210; 42 C.F.R. 435.601; 42 C.F.R. 435.603; 4 42 C.F.R. 435.840; 42 C.F.R. 435.843; 42 C.F.R. 435.84</t>
  </si>
  <si>
    <t>10A NCAC 23E .0203</t>
  </si>
  <si>
    <t>COUNTABLE INCOME</t>
  </si>
  <si>
    <t xml:space="preserve"> 42 C.F.R. 435.135; 42 C.F.R. 435.603;  42 C.F.R. 435.725; 42 C.F.R. 435.811; 42 C.F.R. 435.831; 42 C.F.R. 435.832; 42 C.F.R. 435.1007; 45 C.F.R. 233.20; 42 U.S.C 1383c(b); 42 U.S.C 1383c(d); P.L. 99-272, Section 12202; Alexander v. Flaherty Consent Order filed February 14, 1992</t>
  </si>
  <si>
    <t>10A NCAC 23E .0205</t>
  </si>
  <si>
    <t>BUDGET UNIT MEMBERSHIP</t>
  </si>
  <si>
    <t>42 C.F.R. 435.602; 42 C.F.R. 435.603; 45 C.F.R. 233.51 P.L. 104-208, Title IV</t>
  </si>
  <si>
    <t>10A NCAC 23E .0207</t>
  </si>
  <si>
    <t>WHOSE RESOURCES ARE COUNTED</t>
  </si>
  <si>
    <t>42 U.S.C. 1396r-5; 42 U.S.C. 1396a(a)(17); 42 U.S.C. 1396a(a)(51); 42 C.F.R. 435.602; 42 C.F.R. 435.725; 42 C.F.R. 435.726; 42 C.F.R. 435.840; 42 C.F.R. 435.832; 42 C.F.R. 435.845; 45 C.F.R. 233.20; 45 C.F.R. 233.51; Correll v. DSS/DMA/DHR, 418 S.E.2d 232 (1992)</t>
  </si>
  <si>
    <t>10A NCAC 23E .0208</t>
  </si>
  <si>
    <t>CALCULATING INCOME</t>
  </si>
  <si>
    <t xml:space="preserve">42 C.F.R. 435.603; 42 C.F.R. 435.831; 45 C.F.R. 435.845; 45 C.F.R. 233.20; 45 C.F.R. 233.51; P.L. 104-208  </t>
  </si>
  <si>
    <t>10A NCAC 23E .0209</t>
  </si>
  <si>
    <t>DEDUCTIBLE</t>
  </si>
  <si>
    <t xml:space="preserve"> 42 C.F.R. 435.831; Alexander v. Flaherty, U.S.D.C., W.D.N.C., File Number C-C-74-483; Alexander v. Flaherty Consent Order filed February 14, 1992</t>
  </si>
  <si>
    <t>10A NCAC 23E .0210</t>
  </si>
  <si>
    <t>PATIENT LIABILITY</t>
  </si>
  <si>
    <t>42 C.F.R. 435.725; 42 C.F.R. 435.831; 42 C.F.R. 435.832</t>
  </si>
  <si>
    <t>10A NCAC 23E .0211</t>
  </si>
  <si>
    <t>ALIEN SPONSOR DEEMING</t>
  </si>
  <si>
    <t xml:space="preserve"> P.L. 104-208, Title IV; P.L. 105-33, Title IV;  45 C.F.R. 233.51</t>
  </si>
  <si>
    <t>SUBCHAPTER 23G – MEDICAID CERTIFICATION, CORRECTION OF ELIGIBILITY AND REDETERMINATION OF ELIGIBILITY</t>
  </si>
  <si>
    <t>SECTION .0200 – CORRECTION OF ERRONEOUS ELIGIBILITY</t>
  </si>
  <si>
    <t>10A NCAC 23G .0201</t>
  </si>
  <si>
    <t>GENERAL</t>
  </si>
  <si>
    <t>42 C.F.R. 431.246; 42 C.F.R. 431.804; 42 C.F.R. 435.916</t>
  </si>
  <si>
    <t>10A NCAC 23G .0202</t>
  </si>
  <si>
    <t>CORRECTIVE ACTIONS</t>
  </si>
  <si>
    <t>C.F.R. 431.246; 42 C.F.R. 431, Subpart P; 42 C.F.R. 431.804; 42 C.F.R. 435.831; 42 C.F.R. 435.903;  42 C.F.R. 435.906; 42 C.F.R. 435.909; 42 C.F.R. 435.916; 42 C.F.R. 435.919</t>
  </si>
  <si>
    <t>10A NCAC 23G .0203</t>
  </si>
  <si>
    <t>TIME LIMITS FOR CORRECTIONS</t>
  </si>
  <si>
    <t>42 C.F.R. 431.246; 42 C.F.R. 431.250; 42 C.F.R. 435.903</t>
  </si>
  <si>
    <t>10A NCAC 23G .0204</t>
  </si>
  <si>
    <t>RESPONSIBILITY FOR ERRORS</t>
  </si>
  <si>
    <t>42 C.F.R. 433.32; 42 C.F.R. 435.903</t>
  </si>
  <si>
    <t>SECTION .0300 – REDETERMINATION OF ELIGIBILITY AND CHANGE IN SITUATION</t>
  </si>
  <si>
    <t>10A NCAC 23G .0302</t>
  </si>
  <si>
    <t>INTERVIEW</t>
  </si>
  <si>
    <t>10A NCAC 23G .0304</t>
  </si>
  <si>
    <t>CHANGE IN SITUATION</t>
  </si>
  <si>
    <t>Readopted Eff. October 1, 2019</t>
  </si>
  <si>
    <t>42 C.F.R. 435.603; 42 C.F.R. 435.916; 42 C.F.R. 435.919; 42 C.F.R. 435.949</t>
  </si>
  <si>
    <t>SUBCHAPTER 23H – CONFIDENTIALITY AND ACCESS TO CLIENT RECORDS</t>
  </si>
  <si>
    <t>10A NCAC 23H .0101</t>
  </si>
  <si>
    <t>SCOPE</t>
  </si>
  <si>
    <t xml:space="preserve">42 C.F.R. 431 Subpart F </t>
  </si>
  <si>
    <t>10A NCAC 23H .0102</t>
  </si>
  <si>
    <t>INFORMATION FROM OTHER AGENCIES</t>
  </si>
  <si>
    <t>42 CFR 431.306; 42 C.F.R. 431. 300</t>
  </si>
  <si>
    <t>10A NCAC 23H .0103</t>
  </si>
  <si>
    <t>CONFIDENTIALITY</t>
  </si>
  <si>
    <t xml:space="preserve">42 C.F.R. 431.302;  42 C.F.R. 431 Subpart F </t>
  </si>
  <si>
    <t>10A NCAC 23H .0104</t>
  </si>
  <si>
    <t>OWNERSHIP OF RECORDS</t>
  </si>
  <si>
    <t xml:space="preserve"> 42 C.F.R. 431.306 ;  42 C.F.R. 431.17</t>
  </si>
  <si>
    <t>10A NCAC 23H .0105</t>
  </si>
  <si>
    <t>SECURITY OF RECORDS</t>
  </si>
  <si>
    <t>42 C.F.R. 431.300</t>
  </si>
  <si>
    <t>10A NCAC 23H .0106</t>
  </si>
  <si>
    <t>LIABILITY OF PERSONS WITH ACCESS</t>
  </si>
  <si>
    <t>42 C.F.R. 431 Subpart F</t>
  </si>
  <si>
    <t>10A NCAC 23H .0107</t>
  </si>
  <si>
    <t>RIGHT OF ACCESS</t>
  </si>
  <si>
    <t>42 C.F.R. 431.306</t>
  </si>
  <si>
    <t>10A NCAC 23H .0108</t>
  </si>
  <si>
    <t>WITHHOLDING INFORMATION FROM THE CLIENT</t>
  </si>
  <si>
    <t>10A NCAC 23H .0109</t>
  </si>
  <si>
    <t>PROCEDURE FOR REVIEW OF RECORDS</t>
  </si>
  <si>
    <t>10A NCAC 23H .0110</t>
  </si>
  <si>
    <t>CONSENT FOR RELEASE</t>
  </si>
  <si>
    <t>42 C.F.R. 431.304; 42 CFR 431.306; 42 C.F.R. 435.945</t>
  </si>
  <si>
    <t>10A NCAC 23H .0111</t>
  </si>
  <si>
    <t>DISCLOSURE WITHOUT CLIENT CONSENT</t>
  </si>
  <si>
    <t>42 C.F.R. 431.300; 42 C.F.R. 431.302; 42 C.F.R. 431.306</t>
  </si>
  <si>
    <t>10A NCAC 23H .0112</t>
  </si>
  <si>
    <t>DOCUMENTATION OF CONSENT OR DISCLOSURE</t>
  </si>
  <si>
    <t>n</t>
  </si>
  <si>
    <t>10A NCAC 23H .0113</t>
  </si>
  <si>
    <t>PERSONS DESIGNATED TO DISCLOSE INFORMATION</t>
  </si>
  <si>
    <t>10A NCAC 25H .0205</t>
  </si>
  <si>
    <t>RESTRICTIONS AND PRIOR APPROVAL</t>
  </si>
  <si>
    <t xml:space="preserve">42 C.F.R. Part 456   </t>
  </si>
  <si>
    <t>EXAMPLE</t>
  </si>
  <si>
    <t>15A NCAC 02B .0101</t>
  </si>
  <si>
    <t>GENERAL PROCEDURES</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</si>
  <si>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</si>
  <si>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We agree</t>
  </si>
  <si>
    <t>Got a call from a guy who said he didn't like this agency.</t>
  </si>
  <si>
    <t>We're sorry you feel that 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</si>
</sst>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9">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applyAlignment="1"/>
    <xf numFmtId="0" fontId="2" fillId="0" borderId="0" xfId="0" applyFont="1" applyAlignment="1"/>
    <xf numFmtId="0" fontId="7" fillId="2" borderId="0" xfId="0" applyFont="1" applyFill="1" applyAlignment="1"/>
    <xf numFmtId="0" fontId="0" fillId="0" borderId="0" xfId="0" applyAlignment="1"/>
    <xf numFmtId="0" fontId="7" fillId="3" borderId="0" xfId="0" applyFont="1" applyFill="1" applyAlignment="1"/>
    <xf numFmtId="0" fontId="7" fillId="7" borderId="0" xfId="0" applyFont="1" applyFill="1" applyAlignment="1"/>
    <xf numFmtId="0" fontId="0" fillId="7" borderId="0" xfId="0" applyFill="1" applyAlignment="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4</xdr:col>
      <xdr:colOff>1697934</xdr:colOff>
      <xdr:row>4</xdr:row>
      <xdr:rowOff>157370</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4439477" y="969066"/>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c r="A1" s="37" t="s">
        <v>0</v>
      </c>
      <c r="B1" s="37"/>
      <c r="C1" s="37"/>
      <c r="D1" s="37"/>
      <c r="E1" s="37"/>
    </row>
    <row r="3" spans="1:11" ht="64.5" thickBot="1">
      <c r="A3" s="20" t="s">
        <v>1</v>
      </c>
      <c r="B3" s="20" t="s">
        <v>2</v>
      </c>
      <c r="C3" s="20" t="s">
        <v>3</v>
      </c>
      <c r="D3" s="20" t="s">
        <v>4</v>
      </c>
      <c r="E3" s="20" t="s">
        <v>5</v>
      </c>
      <c r="F3" s="20" t="s">
        <v>6</v>
      </c>
      <c r="G3" s="20" t="s">
        <v>7</v>
      </c>
      <c r="I3" s="21" t="s">
        <v>8</v>
      </c>
      <c r="J3" s="21" t="s">
        <v>9</v>
      </c>
      <c r="K3" s="21" t="s">
        <v>10</v>
      </c>
    </row>
    <row r="4" spans="1:11" ht="13.5" thickTop="1">
      <c r="A4" s="22"/>
      <c r="C4" s="22"/>
      <c r="D4" s="22"/>
      <c r="E4" s="22"/>
      <c r="F4" s="22"/>
      <c r="G4" s="22"/>
    </row>
    <row r="5" spans="1:11">
      <c r="A5" s="23" t="s">
        <v>11</v>
      </c>
      <c r="B5" s="23" t="s">
        <v>12</v>
      </c>
      <c r="C5" s="24" t="s">
        <v>12</v>
      </c>
      <c r="D5" s="24" t="s">
        <v>12</v>
      </c>
      <c r="E5" s="24" t="s">
        <v>12</v>
      </c>
      <c r="F5" s="24" t="s">
        <v>12</v>
      </c>
      <c r="G5" s="24" t="s">
        <v>12</v>
      </c>
      <c r="H5" s="25"/>
      <c r="I5" s="26" t="s">
        <v>12</v>
      </c>
      <c r="J5" s="26" t="s">
        <v>12</v>
      </c>
      <c r="K5" s="26" t="s">
        <v>12</v>
      </c>
    </row>
    <row r="6" spans="1:11" ht="38.25">
      <c r="A6" s="27" t="s">
        <v>13</v>
      </c>
      <c r="B6" s="27" t="s">
        <v>14</v>
      </c>
      <c r="C6" s="30" t="s">
        <v>15</v>
      </c>
      <c r="D6" s="32" t="s">
        <v>16</v>
      </c>
      <c r="E6" s="27" t="s">
        <v>17</v>
      </c>
      <c r="F6" s="32" t="s">
        <v>18</v>
      </c>
      <c r="G6" s="27" t="s">
        <v>19</v>
      </c>
      <c r="H6" s="25"/>
      <c r="I6" s="33" t="s">
        <v>20</v>
      </c>
      <c r="J6" s="27" t="s">
        <v>21</v>
      </c>
      <c r="K6" s="27" t="s">
        <v>21</v>
      </c>
    </row>
    <row r="7" spans="1:11" ht="25.5">
      <c r="A7" s="27" t="s">
        <v>22</v>
      </c>
      <c r="B7" s="28" t="s">
        <v>23</v>
      </c>
      <c r="C7" s="30" t="s">
        <v>23</v>
      </c>
      <c r="D7" s="27" t="s">
        <v>13</v>
      </c>
      <c r="E7" s="27" t="s">
        <v>24</v>
      </c>
      <c r="F7" s="27" t="s">
        <v>25</v>
      </c>
      <c r="G7" s="27" t="s">
        <v>26</v>
      </c>
      <c r="H7" s="25"/>
      <c r="I7" s="23" t="s">
        <v>27</v>
      </c>
      <c r="J7" s="27" t="s">
        <v>28</v>
      </c>
      <c r="K7" s="27" t="s">
        <v>29</v>
      </c>
    </row>
    <row r="8" spans="1:11" ht="51">
      <c r="B8" s="31"/>
      <c r="C8" s="31"/>
      <c r="D8" s="28" t="s">
        <v>22</v>
      </c>
      <c r="E8" s="27" t="s">
        <v>30</v>
      </c>
      <c r="F8" s="27" t="s">
        <v>31</v>
      </c>
      <c r="G8" s="31"/>
      <c r="H8" s="25"/>
      <c r="I8" s="25"/>
      <c r="J8" s="25"/>
      <c r="K8" s="25"/>
    </row>
    <row r="9" spans="1:11">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c r="A1" s="37" t="s">
        <v>0</v>
      </c>
      <c r="B1" s="37"/>
      <c r="C1" s="37"/>
      <c r="D1" s="37"/>
      <c r="E1" s="37"/>
    </row>
    <row r="2" spans="1:8" ht="71.25" customHeight="1">
      <c r="A2" s="39" t="s">
        <v>32</v>
      </c>
      <c r="B2" s="40"/>
      <c r="C2" s="40"/>
      <c r="D2" s="40"/>
      <c r="E2" s="40"/>
    </row>
    <row r="3" spans="1:8">
      <c r="F3" s="10"/>
    </row>
    <row r="4" spans="1:8" ht="25.5">
      <c r="A4" s="4" t="s">
        <v>33</v>
      </c>
      <c r="B4" s="4" t="s">
        <v>34</v>
      </c>
      <c r="C4" s="4" t="s">
        <v>35</v>
      </c>
      <c r="D4" s="4" t="s">
        <v>8</v>
      </c>
      <c r="E4" s="4" t="s">
        <v>36</v>
      </c>
      <c r="F4" s="4" t="s">
        <v>37</v>
      </c>
      <c r="G4" s="5" t="s">
        <v>9</v>
      </c>
      <c r="H4" s="5" t="s">
        <v>38</v>
      </c>
    </row>
    <row r="5" spans="1:8">
      <c r="A5" s="38" t="s">
        <v>39</v>
      </c>
      <c r="B5" s="38"/>
      <c r="C5" s="38"/>
      <c r="D5" s="3" t="s">
        <v>12</v>
      </c>
      <c r="E5" s="7"/>
      <c r="F5" s="3"/>
      <c r="G5" s="3" t="s">
        <v>12</v>
      </c>
      <c r="H5" s="3" t="s">
        <v>12</v>
      </c>
    </row>
    <row r="6" spans="1:8" ht="38.25">
      <c r="A6" s="8" t="s">
        <v>40</v>
      </c>
      <c r="B6" s="9" t="s">
        <v>41</v>
      </c>
      <c r="C6" s="9" t="s">
        <v>41</v>
      </c>
      <c r="D6" s="3" t="s">
        <v>12</v>
      </c>
      <c r="E6" s="7"/>
      <c r="F6" s="3"/>
      <c r="G6" s="3" t="s">
        <v>12</v>
      </c>
      <c r="H6" s="3" t="s">
        <v>12</v>
      </c>
    </row>
    <row r="7" spans="1:8">
      <c r="D7" s="11"/>
      <c r="G7" s="12"/>
      <c r="H7" s="12"/>
    </row>
    <row r="8" spans="1:8">
      <c r="D8" s="13"/>
      <c r="G8" s="12"/>
      <c r="H8" s="12"/>
    </row>
    <row r="9" spans="1:8">
      <c r="C9" s="14"/>
      <c r="D9" s="15"/>
      <c r="E9" s="14"/>
      <c r="F9" s="14"/>
    </row>
    <row r="10" spans="1:8">
      <c r="C10" s="14"/>
      <c r="D10" s="14"/>
      <c r="E10" s="14"/>
      <c r="F10" s="14"/>
    </row>
    <row r="11" spans="1:8">
      <c r="C11" s="14"/>
      <c r="D11" s="14"/>
      <c r="E11" s="14"/>
      <c r="F11" s="14"/>
    </row>
    <row r="12" spans="1:8">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55"/>
  <sheetViews>
    <sheetView tabSelected="1" view="pageBreakPreview" zoomScale="115" zoomScaleNormal="88" zoomScaleSheetLayoutView="115" workbookViewId="0">
      <pane xSplit="4" ySplit="5" topLeftCell="E6" activePane="bottomRight" state="frozen"/>
      <selection pane="bottomRight" activeCell="A6" sqref="A6"/>
      <selection pane="bottomLeft" activeCell="A5" sqref="A5"/>
      <selection pane="topRight" activeCell="E1" sqref="E1"/>
    </sheetView>
  </sheetViews>
  <sheetFormatPr defaultColWidth="9.140625" defaultRowHeight="15"/>
  <cols>
    <col min="1" max="2" width="16.140625" customWidth="1"/>
    <col min="3" max="3" width="19.42578125" customWidth="1"/>
    <col min="4" max="4" width="21.7109375" customWidth="1"/>
    <col min="5" max="5" width="25.85546875" customWidth="1"/>
    <col min="6" max="13" width="29.85546875" customWidth="1"/>
  </cols>
  <sheetData>
    <row r="1" spans="1:13" ht="18.75">
      <c r="A1" s="41" t="s">
        <v>42</v>
      </c>
      <c r="B1" s="41"/>
      <c r="C1" s="42"/>
      <c r="D1" s="42"/>
      <c r="E1" s="42"/>
      <c r="F1" s="42"/>
      <c r="G1" s="42"/>
      <c r="H1" s="42"/>
      <c r="I1" s="42"/>
      <c r="J1" s="42"/>
      <c r="K1" s="42"/>
      <c r="L1" s="42"/>
      <c r="M1" s="42"/>
    </row>
    <row r="2" spans="1:13">
      <c r="A2" s="46" t="s">
        <v>43</v>
      </c>
      <c r="B2" s="46"/>
      <c r="C2" s="47"/>
      <c r="D2" s="47"/>
      <c r="E2" s="47"/>
      <c r="F2" s="47"/>
      <c r="G2" s="47"/>
      <c r="H2" s="47"/>
      <c r="I2" s="47"/>
      <c r="J2" s="47"/>
      <c r="K2" s="47"/>
      <c r="L2" s="47"/>
      <c r="M2" s="47"/>
    </row>
    <row r="3" spans="1:13">
      <c r="A3" s="43" t="s">
        <v>44</v>
      </c>
      <c r="B3" s="43"/>
      <c r="C3" s="44"/>
      <c r="D3" s="44"/>
      <c r="E3" s="44"/>
      <c r="F3" s="44"/>
      <c r="G3" s="44"/>
      <c r="H3" s="44"/>
      <c r="I3" s="44"/>
      <c r="J3" s="44"/>
      <c r="K3" s="44"/>
      <c r="L3" s="44"/>
      <c r="M3" s="44"/>
    </row>
    <row r="4" spans="1:13">
      <c r="A4" s="45" t="s">
        <v>45</v>
      </c>
      <c r="B4" s="45"/>
      <c r="C4" s="44"/>
      <c r="D4" s="44"/>
      <c r="E4" s="44"/>
      <c r="F4" s="44"/>
      <c r="G4" s="44"/>
      <c r="H4" s="44"/>
      <c r="I4" s="44"/>
      <c r="J4" s="44"/>
      <c r="K4" s="44"/>
      <c r="L4" s="44"/>
      <c r="M4" s="44"/>
    </row>
    <row r="5" spans="1:13" ht="13.5" customHeight="1">
      <c r="A5" s="16" t="s">
        <v>46</v>
      </c>
      <c r="B5" s="16" t="s">
        <v>47</v>
      </c>
      <c r="C5" s="16" t="s">
        <v>48</v>
      </c>
      <c r="D5" s="16" t="s">
        <v>49</v>
      </c>
      <c r="E5" s="16" t="s">
        <v>50</v>
      </c>
      <c r="F5" s="16" t="s">
        <v>51</v>
      </c>
      <c r="G5" s="16" t="s">
        <v>2</v>
      </c>
      <c r="H5" s="16" t="s">
        <v>52</v>
      </c>
      <c r="I5" s="16" t="s">
        <v>53</v>
      </c>
      <c r="J5" s="16" t="s">
        <v>54</v>
      </c>
      <c r="K5" s="16" t="s">
        <v>55</v>
      </c>
      <c r="L5" s="16" t="s">
        <v>56</v>
      </c>
      <c r="M5" s="16" t="s">
        <v>7</v>
      </c>
    </row>
    <row r="6" spans="1:13" ht="18" hidden="1" customHeight="1">
      <c r="A6" s="17"/>
      <c r="B6" s="18" t="s">
        <v>39</v>
      </c>
      <c r="C6" s="18"/>
      <c r="D6" s="18"/>
      <c r="E6" s="18"/>
      <c r="F6" s="19" t="s">
        <v>11</v>
      </c>
      <c r="G6" s="19" t="s">
        <v>12</v>
      </c>
      <c r="H6" s="19"/>
      <c r="I6" s="19" t="s">
        <v>12</v>
      </c>
      <c r="J6" s="19" t="str">
        <f>F6</f>
        <v xml:space="preserve">Select One               </v>
      </c>
      <c r="K6" s="19" t="s">
        <v>12</v>
      </c>
      <c r="L6" s="19" t="str">
        <f t="shared" ref="L6:L22" si="0">VLOOKUP(TRIM(J6),RCCFinalLookup,3,FALSE)</f>
        <v>Select One</v>
      </c>
      <c r="M6" s="19" t="s">
        <v>12</v>
      </c>
    </row>
    <row r="7" spans="1:13" ht="51">
      <c r="A7" s="8" t="s">
        <v>57</v>
      </c>
      <c r="B7" s="8" t="s">
        <v>58</v>
      </c>
      <c r="C7" s="35" t="s">
        <v>59</v>
      </c>
      <c r="D7" s="35" t="s">
        <v>60</v>
      </c>
      <c r="E7" s="35" t="s">
        <v>61</v>
      </c>
      <c r="F7" s="19" t="s">
        <v>13</v>
      </c>
      <c r="G7" s="19" t="s">
        <v>62</v>
      </c>
      <c r="H7" s="19" t="s">
        <v>63</v>
      </c>
      <c r="I7" s="19" t="s">
        <v>12</v>
      </c>
      <c r="J7" s="19" t="str">
        <f t="shared" ref="J7:J22" si="1">F7</f>
        <v>Necessary</v>
      </c>
      <c r="K7" s="19" t="s">
        <v>12</v>
      </c>
      <c r="L7" s="19" t="s">
        <v>12</v>
      </c>
      <c r="M7" s="19" t="s">
        <v>12</v>
      </c>
    </row>
    <row r="8" spans="1:13" ht="45">
      <c r="A8" s="25"/>
      <c r="B8" s="35"/>
      <c r="C8" s="35" t="s">
        <v>64</v>
      </c>
      <c r="D8" s="35" t="s">
        <v>65</v>
      </c>
      <c r="E8" s="35" t="s">
        <v>66</v>
      </c>
      <c r="F8" s="19" t="s">
        <v>13</v>
      </c>
      <c r="G8" s="19" t="s">
        <v>62</v>
      </c>
      <c r="H8" s="19" t="s">
        <v>67</v>
      </c>
      <c r="I8" s="19" t="s">
        <v>12</v>
      </c>
      <c r="J8" s="19" t="str">
        <f t="shared" si="1"/>
        <v>Necessary</v>
      </c>
      <c r="K8" s="19" t="s">
        <v>12</v>
      </c>
      <c r="L8" s="19" t="str">
        <f t="shared" si="0"/>
        <v>Necessary and must be readopted</v>
      </c>
      <c r="M8" s="19" t="s">
        <v>12</v>
      </c>
    </row>
    <row r="9" spans="1:13" ht="51">
      <c r="A9" s="25"/>
      <c r="B9" s="8"/>
      <c r="C9" s="35" t="s">
        <v>68</v>
      </c>
      <c r="D9" s="35" t="s">
        <v>69</v>
      </c>
      <c r="E9" s="35" t="s">
        <v>70</v>
      </c>
      <c r="F9" s="19" t="s">
        <v>13</v>
      </c>
      <c r="G9" s="19" t="s">
        <v>62</v>
      </c>
      <c r="H9" s="19" t="s">
        <v>71</v>
      </c>
      <c r="I9" s="19" t="s">
        <v>12</v>
      </c>
      <c r="J9" s="19" t="str">
        <f t="shared" si="1"/>
        <v>Necessary</v>
      </c>
      <c r="K9" s="19" t="s">
        <v>12</v>
      </c>
      <c r="L9" s="19" t="str">
        <f t="shared" si="0"/>
        <v>Necessary and must be readopted</v>
      </c>
      <c r="M9" s="19" t="s">
        <v>12</v>
      </c>
    </row>
    <row r="10" spans="1:13" ht="51">
      <c r="A10" s="8" t="s">
        <v>72</v>
      </c>
      <c r="B10" s="8" t="s">
        <v>73</v>
      </c>
      <c r="C10" s="35" t="s">
        <v>74</v>
      </c>
      <c r="D10" s="35" t="s">
        <v>75</v>
      </c>
      <c r="E10" s="35" t="s">
        <v>70</v>
      </c>
      <c r="F10" s="19" t="s">
        <v>13</v>
      </c>
      <c r="G10" s="19" t="s">
        <v>23</v>
      </c>
      <c r="H10" s="19"/>
      <c r="I10" s="19" t="s">
        <v>12</v>
      </c>
      <c r="J10" s="19" t="str">
        <f t="shared" si="1"/>
        <v>Necessary</v>
      </c>
      <c r="K10" s="19" t="s">
        <v>12</v>
      </c>
      <c r="L10" s="19" t="str">
        <f t="shared" si="0"/>
        <v>Necessary and must be readopted</v>
      </c>
      <c r="M10" s="19" t="s">
        <v>12</v>
      </c>
    </row>
    <row r="11" spans="1:13" ht="30">
      <c r="A11" s="8"/>
      <c r="B11" s="8"/>
      <c r="C11" s="35" t="s">
        <v>76</v>
      </c>
      <c r="D11" s="35" t="s">
        <v>77</v>
      </c>
      <c r="E11" s="35" t="s">
        <v>78</v>
      </c>
      <c r="F11" s="19" t="s">
        <v>13</v>
      </c>
      <c r="G11" s="19" t="s">
        <v>23</v>
      </c>
      <c r="H11" s="19"/>
      <c r="I11" s="19" t="s">
        <v>12</v>
      </c>
      <c r="J11" s="19" t="str">
        <f t="shared" si="1"/>
        <v>Necessary</v>
      </c>
      <c r="K11" s="19" t="s">
        <v>12</v>
      </c>
      <c r="L11" s="19" t="str">
        <f t="shared" si="0"/>
        <v>Necessary and must be readopted</v>
      </c>
      <c r="M11" s="19" t="s">
        <v>12</v>
      </c>
    </row>
    <row r="12" spans="1:13" ht="165">
      <c r="A12" s="8" t="s">
        <v>79</v>
      </c>
      <c r="B12" s="8" t="s">
        <v>80</v>
      </c>
      <c r="C12" s="35" t="s">
        <v>81</v>
      </c>
      <c r="D12" s="35" t="s">
        <v>82</v>
      </c>
      <c r="E12" s="35" t="s">
        <v>70</v>
      </c>
      <c r="F12" s="19" t="s">
        <v>13</v>
      </c>
      <c r="G12" s="19" t="s">
        <v>62</v>
      </c>
      <c r="H12" s="19" t="s">
        <v>83</v>
      </c>
      <c r="I12" s="19" t="s">
        <v>12</v>
      </c>
      <c r="J12" s="19" t="str">
        <f t="shared" si="1"/>
        <v>Necessary</v>
      </c>
      <c r="K12" s="19" t="s">
        <v>12</v>
      </c>
      <c r="L12" s="19" t="str">
        <f t="shared" si="0"/>
        <v>Necessary and must be readopted</v>
      </c>
      <c r="M12" s="19" t="s">
        <v>12</v>
      </c>
    </row>
    <row r="13" spans="1:13" ht="210">
      <c r="A13" s="8"/>
      <c r="B13" s="8"/>
      <c r="C13" s="35" t="s">
        <v>84</v>
      </c>
      <c r="D13" s="35" t="s">
        <v>85</v>
      </c>
      <c r="E13" s="35" t="s">
        <v>70</v>
      </c>
      <c r="F13" s="19" t="s">
        <v>13</v>
      </c>
      <c r="G13" s="19" t="s">
        <v>62</v>
      </c>
      <c r="H13" s="19" t="s">
        <v>86</v>
      </c>
      <c r="I13" s="19" t="s">
        <v>12</v>
      </c>
      <c r="J13" s="19" t="str">
        <f t="shared" si="1"/>
        <v>Necessary</v>
      </c>
      <c r="K13" s="19" t="s">
        <v>12</v>
      </c>
      <c r="L13" s="19" t="str">
        <f t="shared" si="0"/>
        <v>Necessary and must be readopted</v>
      </c>
      <c r="M13" s="19" t="s">
        <v>12</v>
      </c>
    </row>
    <row r="14" spans="1:13" ht="51">
      <c r="A14" s="25"/>
      <c r="B14" s="8"/>
      <c r="C14" s="35" t="s">
        <v>87</v>
      </c>
      <c r="D14" s="35" t="s">
        <v>88</v>
      </c>
      <c r="E14" s="35" t="s">
        <v>70</v>
      </c>
      <c r="F14" s="19" t="s">
        <v>13</v>
      </c>
      <c r="G14" s="19" t="s">
        <v>62</v>
      </c>
      <c r="H14" s="19" t="s">
        <v>89</v>
      </c>
      <c r="I14" s="19" t="s">
        <v>12</v>
      </c>
      <c r="J14" s="19" t="str">
        <f t="shared" si="1"/>
        <v>Necessary</v>
      </c>
      <c r="K14" s="19" t="s">
        <v>12</v>
      </c>
      <c r="L14" s="19" t="str">
        <f t="shared" si="0"/>
        <v>Necessary and must be readopted</v>
      </c>
      <c r="M14" s="19" t="s">
        <v>12</v>
      </c>
    </row>
    <row r="15" spans="1:13" ht="120">
      <c r="A15" s="25"/>
      <c r="B15" s="8"/>
      <c r="C15" s="35" t="s">
        <v>90</v>
      </c>
      <c r="D15" s="35" t="s">
        <v>91</v>
      </c>
      <c r="E15" s="35" t="s">
        <v>70</v>
      </c>
      <c r="F15" s="19" t="s">
        <v>13</v>
      </c>
      <c r="G15" s="19" t="s">
        <v>62</v>
      </c>
      <c r="H15" s="19" t="s">
        <v>92</v>
      </c>
      <c r="I15" s="19" t="s">
        <v>12</v>
      </c>
      <c r="J15" s="19" t="str">
        <f t="shared" si="1"/>
        <v>Necessary</v>
      </c>
      <c r="K15" s="19" t="s">
        <v>12</v>
      </c>
      <c r="L15" s="19" t="str">
        <f t="shared" si="0"/>
        <v>Necessary and must be readopted</v>
      </c>
      <c r="M15" s="19" t="s">
        <v>12</v>
      </c>
    </row>
    <row r="16" spans="1:13" ht="60">
      <c r="A16" s="8"/>
      <c r="B16" s="8"/>
      <c r="C16" s="35" t="s">
        <v>93</v>
      </c>
      <c r="D16" s="35" t="s">
        <v>94</v>
      </c>
      <c r="E16" s="35" t="s">
        <v>70</v>
      </c>
      <c r="F16" s="19" t="s">
        <v>13</v>
      </c>
      <c r="G16" s="19" t="s">
        <v>62</v>
      </c>
      <c r="H16" s="19" t="s">
        <v>95</v>
      </c>
      <c r="I16" s="19" t="s">
        <v>12</v>
      </c>
      <c r="J16" s="19" t="str">
        <f t="shared" si="1"/>
        <v>Necessary</v>
      </c>
      <c r="K16" s="19" t="s">
        <v>12</v>
      </c>
      <c r="L16" s="19" t="str">
        <f t="shared" si="0"/>
        <v>Necessary and must be readopted</v>
      </c>
      <c r="M16" s="19" t="s">
        <v>12</v>
      </c>
    </row>
    <row r="17" spans="1:13" ht="51">
      <c r="A17" s="25"/>
      <c r="B17" s="8"/>
      <c r="C17" s="35" t="s">
        <v>96</v>
      </c>
      <c r="D17" s="35" t="s">
        <v>97</v>
      </c>
      <c r="E17" s="35" t="s">
        <v>70</v>
      </c>
      <c r="F17" s="19" t="s">
        <v>13</v>
      </c>
      <c r="G17" s="19" t="s">
        <v>62</v>
      </c>
      <c r="H17" s="19" t="s">
        <v>98</v>
      </c>
      <c r="I17" s="19" t="s">
        <v>12</v>
      </c>
      <c r="J17" s="19" t="str">
        <f t="shared" si="1"/>
        <v>Necessary</v>
      </c>
      <c r="K17" s="19" t="s">
        <v>12</v>
      </c>
      <c r="L17" s="19" t="str">
        <f t="shared" si="0"/>
        <v>Necessary and must be readopted</v>
      </c>
      <c r="M17" s="19" t="s">
        <v>12</v>
      </c>
    </row>
    <row r="18" spans="1:13" ht="51">
      <c r="A18" s="25"/>
      <c r="B18" s="8"/>
      <c r="C18" s="35" t="s">
        <v>99</v>
      </c>
      <c r="D18" s="35" t="s">
        <v>100</v>
      </c>
      <c r="E18" s="35" t="s">
        <v>70</v>
      </c>
      <c r="F18" s="19" t="s">
        <v>13</v>
      </c>
      <c r="G18" s="19" t="s">
        <v>62</v>
      </c>
      <c r="H18" s="19" t="s">
        <v>101</v>
      </c>
      <c r="I18" s="19" t="s">
        <v>12</v>
      </c>
      <c r="J18" s="19" t="str">
        <f t="shared" si="1"/>
        <v>Necessary</v>
      </c>
      <c r="K18" s="19" t="s">
        <v>12</v>
      </c>
      <c r="L18" s="19" t="str">
        <f t="shared" si="0"/>
        <v>Necessary and must be readopted</v>
      </c>
      <c r="M18" s="19" t="s">
        <v>12</v>
      </c>
    </row>
    <row r="19" spans="1:13" ht="225">
      <c r="A19" s="25"/>
      <c r="B19" s="8" t="s">
        <v>102</v>
      </c>
      <c r="C19" s="35" t="s">
        <v>103</v>
      </c>
      <c r="D19" s="35" t="s">
        <v>104</v>
      </c>
      <c r="E19" s="35" t="s">
        <v>66</v>
      </c>
      <c r="F19" s="19" t="s">
        <v>13</v>
      </c>
      <c r="G19" s="19" t="s">
        <v>62</v>
      </c>
      <c r="H19" s="19" t="s">
        <v>105</v>
      </c>
      <c r="I19" s="19" t="s">
        <v>12</v>
      </c>
      <c r="J19" s="19" t="str">
        <f t="shared" si="1"/>
        <v>Necessary</v>
      </c>
      <c r="K19" s="19" t="s">
        <v>12</v>
      </c>
      <c r="L19" s="19" t="str">
        <f t="shared" si="0"/>
        <v>Necessary and must be readopted</v>
      </c>
      <c r="M19" s="19" t="s">
        <v>12</v>
      </c>
    </row>
    <row r="20" spans="1:13" ht="60">
      <c r="A20" s="25"/>
      <c r="B20" s="8"/>
      <c r="C20" s="35" t="s">
        <v>106</v>
      </c>
      <c r="D20" s="36" t="s">
        <v>107</v>
      </c>
      <c r="E20" s="35" t="s">
        <v>108</v>
      </c>
      <c r="F20" s="19" t="s">
        <v>13</v>
      </c>
      <c r="G20" s="19" t="s">
        <v>62</v>
      </c>
      <c r="H20" s="19" t="s">
        <v>109</v>
      </c>
      <c r="I20" s="19" t="s">
        <v>12</v>
      </c>
      <c r="J20" s="19" t="str">
        <f t="shared" si="1"/>
        <v>Necessary</v>
      </c>
      <c r="K20" s="19" t="s">
        <v>12</v>
      </c>
      <c r="L20" s="19" t="str">
        <f t="shared" si="0"/>
        <v>Necessary and must be readopted</v>
      </c>
      <c r="M20" s="19" t="s">
        <v>12</v>
      </c>
    </row>
    <row r="21" spans="1:13" ht="45">
      <c r="A21" s="25"/>
      <c r="B21" s="8"/>
      <c r="C21" s="35" t="s">
        <v>110</v>
      </c>
      <c r="D21" s="35" t="s">
        <v>111</v>
      </c>
      <c r="E21" s="35" t="s">
        <v>108</v>
      </c>
      <c r="F21" s="19" t="s">
        <v>13</v>
      </c>
      <c r="G21" s="19" t="s">
        <v>62</v>
      </c>
      <c r="H21" s="19" t="s">
        <v>112</v>
      </c>
      <c r="I21" s="19" t="s">
        <v>12</v>
      </c>
      <c r="J21" s="19" t="str">
        <f t="shared" si="1"/>
        <v>Necessary</v>
      </c>
      <c r="K21" s="19" t="s">
        <v>12</v>
      </c>
      <c r="L21" s="19" t="str">
        <f t="shared" si="0"/>
        <v>Necessary and must be readopted</v>
      </c>
      <c r="M21" s="19" t="s">
        <v>12</v>
      </c>
    </row>
    <row r="22" spans="1:13" ht="60">
      <c r="A22" s="25"/>
      <c r="B22" s="8"/>
      <c r="C22" s="35" t="s">
        <v>113</v>
      </c>
      <c r="D22" s="35" t="s">
        <v>114</v>
      </c>
      <c r="E22" s="35" t="s">
        <v>108</v>
      </c>
      <c r="F22" s="19" t="s">
        <v>11</v>
      </c>
      <c r="G22" s="19" t="s">
        <v>12</v>
      </c>
      <c r="H22" s="19" t="s">
        <v>109</v>
      </c>
      <c r="I22" s="19" t="s">
        <v>12</v>
      </c>
      <c r="J22" s="19" t="str">
        <f t="shared" si="1"/>
        <v xml:space="preserve">Select One               </v>
      </c>
      <c r="K22" s="19" t="s">
        <v>12</v>
      </c>
      <c r="L22" s="19" t="str">
        <f t="shared" si="0"/>
        <v>Select One</v>
      </c>
      <c r="M22" s="19" t="s">
        <v>12</v>
      </c>
    </row>
    <row r="23" spans="1:13" ht="75">
      <c r="A23" s="25"/>
      <c r="B23" s="8"/>
      <c r="C23" s="35" t="s">
        <v>115</v>
      </c>
      <c r="D23" s="35" t="s">
        <v>116</v>
      </c>
      <c r="E23" s="35" t="s">
        <v>108</v>
      </c>
      <c r="F23" s="19" t="s">
        <v>11</v>
      </c>
      <c r="G23" s="19" t="s">
        <v>12</v>
      </c>
      <c r="H23" s="19" t="s">
        <v>117</v>
      </c>
      <c r="I23" s="19" t="s">
        <v>12</v>
      </c>
      <c r="J23" s="19" t="str">
        <f t="shared" ref="J23:J34" si="2">F23</f>
        <v xml:space="preserve">Select One               </v>
      </c>
      <c r="K23" s="19" t="s">
        <v>12</v>
      </c>
      <c r="L23" s="19" t="str">
        <f t="shared" ref="L23:L34" si="3">VLOOKUP(TRIM(J23),RCCFinalLookup,3,FALSE)</f>
        <v>Select One</v>
      </c>
      <c r="M23" s="19" t="s">
        <v>12</v>
      </c>
    </row>
    <row r="24" spans="1:13" ht="51">
      <c r="A24" s="8" t="s">
        <v>118</v>
      </c>
      <c r="B24" s="8" t="s">
        <v>119</v>
      </c>
      <c r="C24" s="35" t="s">
        <v>120</v>
      </c>
      <c r="D24" s="35" t="s">
        <v>121</v>
      </c>
      <c r="E24" s="35" t="s">
        <v>66</v>
      </c>
      <c r="F24" s="19" t="s">
        <v>13</v>
      </c>
      <c r="G24" s="19" t="s">
        <v>62</v>
      </c>
      <c r="H24" s="19" t="s">
        <v>122</v>
      </c>
      <c r="I24" s="19" t="s">
        <v>12</v>
      </c>
      <c r="J24" s="19" t="str">
        <f t="shared" si="2"/>
        <v>Necessary</v>
      </c>
      <c r="K24" s="19" t="s">
        <v>12</v>
      </c>
      <c r="L24" s="19" t="str">
        <f t="shared" si="3"/>
        <v>Necessary and must be readopted</v>
      </c>
      <c r="M24" s="19" t="s">
        <v>12</v>
      </c>
    </row>
    <row r="25" spans="1:13" ht="60">
      <c r="A25" s="25"/>
      <c r="B25" s="35"/>
      <c r="C25" s="35" t="s">
        <v>123</v>
      </c>
      <c r="D25" s="35" t="s">
        <v>124</v>
      </c>
      <c r="E25" s="35" t="s">
        <v>125</v>
      </c>
      <c r="F25" s="19" t="s">
        <v>13</v>
      </c>
      <c r="G25" s="19" t="s">
        <v>62</v>
      </c>
      <c r="H25" s="19" t="s">
        <v>126</v>
      </c>
      <c r="I25" s="19" t="s">
        <v>12</v>
      </c>
      <c r="J25" s="19" t="str">
        <f t="shared" si="2"/>
        <v>Necessary</v>
      </c>
      <c r="K25" s="19" t="s">
        <v>12</v>
      </c>
      <c r="L25" s="19" t="str">
        <f t="shared" si="3"/>
        <v>Necessary and must be readopted</v>
      </c>
      <c r="M25" s="19" t="s">
        <v>12</v>
      </c>
    </row>
    <row r="26" spans="1:13" ht="45">
      <c r="A26" s="25"/>
      <c r="B26" s="3"/>
      <c r="C26" s="3" t="s">
        <v>127</v>
      </c>
      <c r="D26" s="3" t="s">
        <v>128</v>
      </c>
      <c r="E26" s="35" t="s">
        <v>66</v>
      </c>
      <c r="F26" s="19" t="s">
        <v>13</v>
      </c>
      <c r="G26" s="19" t="s">
        <v>62</v>
      </c>
      <c r="H26" s="19" t="s">
        <v>129</v>
      </c>
      <c r="I26" s="19" t="s">
        <v>12</v>
      </c>
      <c r="J26" s="19" t="str">
        <f t="shared" si="2"/>
        <v>Necessary</v>
      </c>
      <c r="K26" s="19" t="s">
        <v>12</v>
      </c>
      <c r="L26" s="19" t="str">
        <f t="shared" si="3"/>
        <v>Necessary and must be readopted</v>
      </c>
      <c r="M26" s="19" t="s">
        <v>12</v>
      </c>
    </row>
    <row r="27" spans="1:13" ht="45">
      <c r="A27" s="25"/>
      <c r="B27" s="34" t="s">
        <v>130</v>
      </c>
      <c r="C27" s="3" t="s">
        <v>131</v>
      </c>
      <c r="D27" s="3" t="s">
        <v>132</v>
      </c>
      <c r="E27" s="35" t="s">
        <v>66</v>
      </c>
      <c r="F27" s="19" t="s">
        <v>22</v>
      </c>
      <c r="G27" s="19" t="s">
        <v>23</v>
      </c>
      <c r="H27" s="19"/>
      <c r="I27" s="19" t="s">
        <v>12</v>
      </c>
      <c r="J27" s="19" t="str">
        <f t="shared" si="2"/>
        <v>Unnecessary</v>
      </c>
      <c r="K27" s="19" t="s">
        <v>12</v>
      </c>
      <c r="L27" s="19" t="str">
        <f t="shared" si="3"/>
        <v>Unnecessary and should expire on the first day of the month following the consultation</v>
      </c>
      <c r="M27" s="19" t="s">
        <v>12</v>
      </c>
    </row>
    <row r="28" spans="1:13" ht="75">
      <c r="A28" s="25"/>
      <c r="B28" s="3"/>
      <c r="C28" s="3" t="s">
        <v>133</v>
      </c>
      <c r="D28" s="3" t="s">
        <v>134</v>
      </c>
      <c r="E28" s="35" t="s">
        <v>108</v>
      </c>
      <c r="F28" s="19" t="s">
        <v>13</v>
      </c>
      <c r="G28" s="19" t="s">
        <v>62</v>
      </c>
      <c r="H28" s="19" t="s">
        <v>135</v>
      </c>
      <c r="I28" s="19" t="s">
        <v>12</v>
      </c>
      <c r="J28" s="19" t="str">
        <f t="shared" si="2"/>
        <v>Necessary</v>
      </c>
      <c r="K28" s="19" t="s">
        <v>12</v>
      </c>
      <c r="L28" s="19" t="str">
        <f t="shared" si="3"/>
        <v>Necessary and must be readopted</v>
      </c>
      <c r="M28" s="19" t="s">
        <v>12</v>
      </c>
    </row>
    <row r="29" spans="1:13" ht="150">
      <c r="A29" s="25"/>
      <c r="B29" s="3"/>
      <c r="C29" s="3" t="s">
        <v>136</v>
      </c>
      <c r="D29" s="3" t="s">
        <v>137</v>
      </c>
      <c r="E29" s="35" t="s">
        <v>66</v>
      </c>
      <c r="F29" s="19" t="s">
        <v>13</v>
      </c>
      <c r="G29" s="19" t="s">
        <v>62</v>
      </c>
      <c r="H29" s="19" t="s">
        <v>138</v>
      </c>
      <c r="I29" s="19" t="s">
        <v>12</v>
      </c>
      <c r="J29" s="19" t="str">
        <f t="shared" si="2"/>
        <v>Necessary</v>
      </c>
      <c r="K29" s="19" t="s">
        <v>12</v>
      </c>
      <c r="L29" s="19" t="str">
        <f t="shared" si="3"/>
        <v>Necessary and must be readopted</v>
      </c>
      <c r="M29" s="19" t="s">
        <v>12</v>
      </c>
    </row>
    <row r="30" spans="1:13" ht="45">
      <c r="A30" s="25"/>
      <c r="B30" s="3"/>
      <c r="C30" s="3" t="s">
        <v>139</v>
      </c>
      <c r="D30" s="3" t="s">
        <v>140</v>
      </c>
      <c r="E30" s="35" t="s">
        <v>66</v>
      </c>
      <c r="F30" s="19" t="s">
        <v>13</v>
      </c>
      <c r="G30" s="19" t="s">
        <v>62</v>
      </c>
      <c r="H30" s="19" t="s">
        <v>141</v>
      </c>
      <c r="I30" s="19" t="s">
        <v>12</v>
      </c>
      <c r="J30" s="19" t="str">
        <f t="shared" si="2"/>
        <v>Necessary</v>
      </c>
      <c r="K30" s="19" t="s">
        <v>12</v>
      </c>
      <c r="L30" s="19" t="str">
        <f t="shared" si="3"/>
        <v>Necessary and must be readopted</v>
      </c>
      <c r="M30" s="19" t="s">
        <v>12</v>
      </c>
    </row>
    <row r="31" spans="1:13" ht="150">
      <c r="A31" s="25"/>
      <c r="B31" s="34"/>
      <c r="C31" s="3" t="s">
        <v>142</v>
      </c>
      <c r="D31" s="3" t="s">
        <v>143</v>
      </c>
      <c r="E31" s="35" t="s">
        <v>66</v>
      </c>
      <c r="F31" s="19" t="s">
        <v>13</v>
      </c>
      <c r="G31" s="19" t="s">
        <v>62</v>
      </c>
      <c r="H31" s="19" t="s">
        <v>144</v>
      </c>
      <c r="I31" s="19" t="s">
        <v>12</v>
      </c>
      <c r="J31" s="19" t="str">
        <f t="shared" si="2"/>
        <v>Necessary</v>
      </c>
      <c r="K31" s="19" t="s">
        <v>12</v>
      </c>
      <c r="L31" s="19" t="str">
        <f t="shared" si="3"/>
        <v>Necessary and must be readopted</v>
      </c>
      <c r="M31" s="19" t="s">
        <v>12</v>
      </c>
    </row>
    <row r="32" spans="1:13" ht="60">
      <c r="A32" s="25"/>
      <c r="B32" s="34"/>
      <c r="C32" s="3" t="s">
        <v>145</v>
      </c>
      <c r="D32" s="3" t="s">
        <v>146</v>
      </c>
      <c r="E32" s="35" t="s">
        <v>66</v>
      </c>
      <c r="F32" s="19" t="s">
        <v>13</v>
      </c>
      <c r="G32" s="19" t="s">
        <v>62</v>
      </c>
      <c r="H32" s="19" t="s">
        <v>147</v>
      </c>
      <c r="I32" s="19" t="s">
        <v>12</v>
      </c>
      <c r="J32" s="19" t="str">
        <f t="shared" si="2"/>
        <v>Necessary</v>
      </c>
      <c r="K32" s="19" t="s">
        <v>12</v>
      </c>
      <c r="L32" s="19" t="str">
        <f t="shared" si="3"/>
        <v>Necessary and must be readopted</v>
      </c>
      <c r="M32" s="19" t="s">
        <v>12</v>
      </c>
    </row>
    <row r="33" spans="1:13" ht="75">
      <c r="A33" s="6"/>
      <c r="B33" s="34"/>
      <c r="C33" s="3" t="s">
        <v>148</v>
      </c>
      <c r="D33" s="3" t="s">
        <v>149</v>
      </c>
      <c r="E33" s="35" t="s">
        <v>66</v>
      </c>
      <c r="F33" s="19" t="s">
        <v>13</v>
      </c>
      <c r="G33" s="19" t="s">
        <v>62</v>
      </c>
      <c r="H33" s="19" t="s">
        <v>150</v>
      </c>
      <c r="I33" s="19" t="s">
        <v>12</v>
      </c>
      <c r="J33" s="19" t="str">
        <f t="shared" si="2"/>
        <v>Necessary</v>
      </c>
      <c r="K33" s="19" t="s">
        <v>12</v>
      </c>
      <c r="L33" s="19" t="str">
        <f t="shared" si="3"/>
        <v>Necessary and must be readopted</v>
      </c>
      <c r="M33" s="19" t="s">
        <v>12</v>
      </c>
    </row>
    <row r="34" spans="1:13" ht="45">
      <c r="A34" s="6"/>
      <c r="B34" s="34"/>
      <c r="C34" s="3" t="s">
        <v>151</v>
      </c>
      <c r="D34" s="3" t="s">
        <v>152</v>
      </c>
      <c r="E34" s="35" t="s">
        <v>66</v>
      </c>
      <c r="F34" s="19" t="s">
        <v>13</v>
      </c>
      <c r="G34" s="19" t="s">
        <v>62</v>
      </c>
      <c r="H34" s="19" t="s">
        <v>153</v>
      </c>
      <c r="I34" s="19" t="s">
        <v>12</v>
      </c>
      <c r="J34" s="19" t="str">
        <f t="shared" si="2"/>
        <v>Necessary</v>
      </c>
      <c r="K34" s="19" t="s">
        <v>12</v>
      </c>
      <c r="L34" s="19" t="str">
        <f t="shared" si="3"/>
        <v>Necessary and must be readopted</v>
      </c>
      <c r="M34" s="19" t="s">
        <v>12</v>
      </c>
    </row>
    <row r="35" spans="1:13" ht="45">
      <c r="A35" s="6"/>
      <c r="B35" s="34"/>
      <c r="C35" s="3" t="s">
        <v>154</v>
      </c>
      <c r="D35" s="3" t="s">
        <v>155</v>
      </c>
      <c r="E35" s="35" t="s">
        <v>66</v>
      </c>
      <c r="F35" s="19" t="s">
        <v>13</v>
      </c>
      <c r="G35" s="19" t="s">
        <v>62</v>
      </c>
      <c r="H35" s="19" t="s">
        <v>156</v>
      </c>
      <c r="I35" s="19" t="s">
        <v>12</v>
      </c>
      <c r="J35" s="19" t="str">
        <f t="shared" ref="J35:J51" si="4">F35</f>
        <v>Necessary</v>
      </c>
      <c r="K35" s="19" t="s">
        <v>12</v>
      </c>
      <c r="L35" s="19" t="str">
        <f t="shared" ref="L35:L51" si="5">VLOOKUP(TRIM(J35),RCCFinalLookup,3,FALSE)</f>
        <v>Necessary and must be readopted</v>
      </c>
      <c r="M35" s="19" t="s">
        <v>12</v>
      </c>
    </row>
    <row r="36" spans="1:13" ht="89.25">
      <c r="A36" s="34" t="s">
        <v>157</v>
      </c>
      <c r="B36" s="34" t="s">
        <v>158</v>
      </c>
      <c r="C36" s="3" t="s">
        <v>159</v>
      </c>
      <c r="D36" s="3" t="s">
        <v>160</v>
      </c>
      <c r="E36" s="35" t="s">
        <v>66</v>
      </c>
      <c r="F36" s="19" t="s">
        <v>13</v>
      </c>
      <c r="G36" s="19" t="s">
        <v>62</v>
      </c>
      <c r="H36" s="19" t="s">
        <v>161</v>
      </c>
      <c r="I36" s="19" t="s">
        <v>12</v>
      </c>
      <c r="J36" s="19" t="str">
        <f t="shared" si="4"/>
        <v>Necessary</v>
      </c>
      <c r="K36" s="19" t="s">
        <v>12</v>
      </c>
      <c r="L36" s="19" t="str">
        <f t="shared" si="5"/>
        <v>Necessary and must be readopted</v>
      </c>
      <c r="M36" s="19" t="s">
        <v>12</v>
      </c>
    </row>
    <row r="37" spans="1:13" ht="90">
      <c r="A37" s="3"/>
      <c r="B37" s="34"/>
      <c r="C37" s="3" t="s">
        <v>162</v>
      </c>
      <c r="D37" s="3" t="s">
        <v>163</v>
      </c>
      <c r="E37" s="35" t="s">
        <v>66</v>
      </c>
      <c r="F37" s="19" t="s">
        <v>13</v>
      </c>
      <c r="G37" s="19" t="s">
        <v>62</v>
      </c>
      <c r="H37" s="19" t="s">
        <v>164</v>
      </c>
      <c r="I37" s="19" t="s">
        <v>12</v>
      </c>
      <c r="J37" s="19" t="str">
        <f t="shared" si="4"/>
        <v>Necessary</v>
      </c>
      <c r="K37" s="19" t="s">
        <v>12</v>
      </c>
      <c r="L37" s="19" t="str">
        <f t="shared" si="5"/>
        <v>Necessary and must be readopted</v>
      </c>
      <c r="M37" s="19" t="s">
        <v>12</v>
      </c>
    </row>
    <row r="38" spans="1:13" ht="45">
      <c r="A38" s="3"/>
      <c r="B38" s="3"/>
      <c r="C38" s="3" t="s">
        <v>165</v>
      </c>
      <c r="D38" s="3" t="s">
        <v>166</v>
      </c>
      <c r="E38" s="35" t="s">
        <v>125</v>
      </c>
      <c r="F38" s="19" t="s">
        <v>13</v>
      </c>
      <c r="G38" s="19" t="s">
        <v>62</v>
      </c>
      <c r="H38" s="19" t="s">
        <v>167</v>
      </c>
      <c r="I38" s="19" t="s">
        <v>12</v>
      </c>
      <c r="J38" s="19" t="str">
        <f t="shared" si="4"/>
        <v>Necessary</v>
      </c>
      <c r="K38" s="19" t="s">
        <v>12</v>
      </c>
      <c r="L38" s="19" t="str">
        <f t="shared" si="5"/>
        <v>Necessary and must be readopted</v>
      </c>
      <c r="M38" s="19" t="s">
        <v>12</v>
      </c>
    </row>
    <row r="39" spans="1:13" ht="45">
      <c r="A39" s="34"/>
      <c r="B39" s="34"/>
      <c r="C39" s="3" t="s">
        <v>168</v>
      </c>
      <c r="D39" s="3" t="s">
        <v>169</v>
      </c>
      <c r="E39" s="35" t="s">
        <v>66</v>
      </c>
      <c r="F39" s="19" t="s">
        <v>13</v>
      </c>
      <c r="G39" s="19" t="s">
        <v>62</v>
      </c>
      <c r="H39" s="19" t="s">
        <v>170</v>
      </c>
      <c r="I39" s="19" t="s">
        <v>12</v>
      </c>
      <c r="J39" s="19" t="str">
        <f t="shared" si="4"/>
        <v>Necessary</v>
      </c>
      <c r="K39" s="19" t="s">
        <v>12</v>
      </c>
      <c r="L39" s="19" t="str">
        <f t="shared" si="5"/>
        <v>Necessary and must be readopted</v>
      </c>
      <c r="M39" s="19" t="s">
        <v>12</v>
      </c>
    </row>
    <row r="40" spans="1:13" ht="63.75">
      <c r="A40" s="3"/>
      <c r="B40" s="34" t="s">
        <v>171</v>
      </c>
      <c r="C40" s="3" t="s">
        <v>172</v>
      </c>
      <c r="D40" s="3" t="s">
        <v>173</v>
      </c>
      <c r="E40" s="35" t="s">
        <v>70</v>
      </c>
      <c r="F40" s="19" t="s">
        <v>22</v>
      </c>
      <c r="G40" s="19" t="s">
        <v>23</v>
      </c>
      <c r="H40" s="19"/>
      <c r="I40" s="19" t="s">
        <v>12</v>
      </c>
      <c r="J40" s="19" t="str">
        <f t="shared" si="4"/>
        <v>Unnecessary</v>
      </c>
      <c r="K40" s="19" t="s">
        <v>12</v>
      </c>
      <c r="L40" s="19" t="str">
        <f t="shared" si="5"/>
        <v>Unnecessary and should expire on the first day of the month following the consultation</v>
      </c>
      <c r="M40" s="19" t="s">
        <v>12</v>
      </c>
    </row>
    <row r="41" spans="1:13" ht="45">
      <c r="A41" s="3"/>
      <c r="B41" s="34"/>
      <c r="C41" s="3" t="s">
        <v>174</v>
      </c>
      <c r="D41" s="3" t="s">
        <v>175</v>
      </c>
      <c r="E41" s="35" t="s">
        <v>176</v>
      </c>
      <c r="F41" s="19" t="s">
        <v>13</v>
      </c>
      <c r="G41" s="19" t="s">
        <v>62</v>
      </c>
      <c r="H41" s="19" t="s">
        <v>177</v>
      </c>
      <c r="I41" s="19" t="s">
        <v>12</v>
      </c>
      <c r="J41" s="19" t="str">
        <f t="shared" si="4"/>
        <v>Necessary</v>
      </c>
      <c r="K41" s="19" t="s">
        <v>12</v>
      </c>
      <c r="L41" s="19" t="str">
        <f t="shared" si="5"/>
        <v>Necessary and must be readopted</v>
      </c>
      <c r="M41" s="19" t="s">
        <v>12</v>
      </c>
    </row>
    <row r="42" spans="1:13" ht="51">
      <c r="A42" s="34" t="s">
        <v>178</v>
      </c>
      <c r="B42" s="34" t="s">
        <v>73</v>
      </c>
      <c r="C42" s="3" t="s">
        <v>179</v>
      </c>
      <c r="D42" s="3" t="s">
        <v>180</v>
      </c>
      <c r="E42" s="35" t="s">
        <v>70</v>
      </c>
      <c r="F42" s="19" t="s">
        <v>13</v>
      </c>
      <c r="G42" s="19" t="s">
        <v>62</v>
      </c>
      <c r="H42" s="19" t="s">
        <v>181</v>
      </c>
      <c r="I42" s="19" t="s">
        <v>12</v>
      </c>
      <c r="J42" s="19" t="str">
        <f t="shared" si="4"/>
        <v>Necessary</v>
      </c>
      <c r="K42" s="19" t="s">
        <v>12</v>
      </c>
      <c r="L42" s="19" t="str">
        <f t="shared" si="5"/>
        <v>Necessary and must be readopted</v>
      </c>
      <c r="M42" s="19" t="s">
        <v>12</v>
      </c>
    </row>
    <row r="43" spans="1:13" ht="45">
      <c r="A43" s="3"/>
      <c r="B43" s="3"/>
      <c r="C43" s="3" t="s">
        <v>182</v>
      </c>
      <c r="D43" s="3" t="s">
        <v>183</v>
      </c>
      <c r="E43" s="35" t="s">
        <v>108</v>
      </c>
      <c r="F43" s="19" t="s">
        <v>13</v>
      </c>
      <c r="G43" s="19" t="s">
        <v>62</v>
      </c>
      <c r="H43" s="19" t="s">
        <v>184</v>
      </c>
      <c r="I43" s="19" t="s">
        <v>12</v>
      </c>
      <c r="J43" s="19" t="str">
        <f t="shared" si="4"/>
        <v>Necessary</v>
      </c>
      <c r="K43" s="19" t="s">
        <v>12</v>
      </c>
      <c r="L43" s="19" t="str">
        <f t="shared" si="5"/>
        <v>Necessary and must be readopted</v>
      </c>
      <c r="M43" s="19" t="s">
        <v>12</v>
      </c>
    </row>
    <row r="44" spans="1:13" ht="51">
      <c r="A44" s="3"/>
      <c r="B44" s="34"/>
      <c r="C44" s="3" t="s">
        <v>185</v>
      </c>
      <c r="D44" s="3" t="s">
        <v>186</v>
      </c>
      <c r="E44" s="35" t="s">
        <v>70</v>
      </c>
      <c r="F44" s="19" t="s">
        <v>13</v>
      </c>
      <c r="G44" s="19" t="s">
        <v>62</v>
      </c>
      <c r="H44" s="19" t="s">
        <v>187</v>
      </c>
      <c r="I44" s="19" t="s">
        <v>12</v>
      </c>
      <c r="J44" s="19" t="str">
        <f t="shared" si="4"/>
        <v>Necessary</v>
      </c>
      <c r="K44" s="19" t="s">
        <v>12</v>
      </c>
      <c r="L44" s="19" t="str">
        <f t="shared" si="5"/>
        <v>Necessary and must be readopted</v>
      </c>
      <c r="M44" s="19" t="s">
        <v>12</v>
      </c>
    </row>
    <row r="45" spans="1:13" ht="51">
      <c r="A45" s="3"/>
      <c r="B45" s="34"/>
      <c r="C45" s="3" t="s">
        <v>188</v>
      </c>
      <c r="D45" s="3" t="s">
        <v>189</v>
      </c>
      <c r="E45" s="35" t="s">
        <v>70</v>
      </c>
      <c r="F45" s="19" t="s">
        <v>13</v>
      </c>
      <c r="G45" s="19" t="s">
        <v>62</v>
      </c>
      <c r="H45" s="19" t="s">
        <v>190</v>
      </c>
      <c r="I45" s="19" t="s">
        <v>12</v>
      </c>
      <c r="J45" s="19" t="str">
        <f t="shared" si="4"/>
        <v>Necessary</v>
      </c>
      <c r="K45" s="19" t="s">
        <v>12</v>
      </c>
      <c r="L45" s="19" t="str">
        <f t="shared" si="5"/>
        <v>Necessary and must be readopted</v>
      </c>
      <c r="M45" s="19" t="s">
        <v>12</v>
      </c>
    </row>
    <row r="46" spans="1:13" ht="51">
      <c r="A46" s="3"/>
      <c r="B46" s="3"/>
      <c r="C46" s="3" t="s">
        <v>191</v>
      </c>
      <c r="D46" s="3" t="s">
        <v>192</v>
      </c>
      <c r="E46" s="35" t="s">
        <v>70</v>
      </c>
      <c r="F46" s="19" t="s">
        <v>13</v>
      </c>
      <c r="G46" s="19" t="s">
        <v>62</v>
      </c>
      <c r="H46" s="19" t="s">
        <v>193</v>
      </c>
      <c r="I46" s="19" t="s">
        <v>12</v>
      </c>
      <c r="J46" s="19" t="str">
        <f t="shared" si="4"/>
        <v>Necessary</v>
      </c>
      <c r="K46" s="19" t="s">
        <v>12</v>
      </c>
      <c r="L46" s="19" t="str">
        <f t="shared" si="5"/>
        <v>Necessary and must be readopted</v>
      </c>
      <c r="M46" s="19" t="s">
        <v>12</v>
      </c>
    </row>
    <row r="47" spans="1:13" ht="45">
      <c r="A47" s="3"/>
      <c r="B47" s="3"/>
      <c r="C47" s="3" t="s">
        <v>194</v>
      </c>
      <c r="D47" s="3" t="s">
        <v>195</v>
      </c>
      <c r="E47" s="35" t="s">
        <v>66</v>
      </c>
      <c r="F47" s="19" t="s">
        <v>13</v>
      </c>
      <c r="G47" s="19" t="s">
        <v>62</v>
      </c>
      <c r="H47" s="19" t="s">
        <v>196</v>
      </c>
      <c r="I47" s="19" t="s">
        <v>12</v>
      </c>
      <c r="J47" s="19" t="str">
        <f t="shared" si="4"/>
        <v>Necessary</v>
      </c>
      <c r="K47" s="19" t="s">
        <v>12</v>
      </c>
      <c r="L47" s="19" t="str">
        <f t="shared" si="5"/>
        <v>Necessary and must be readopted</v>
      </c>
      <c r="M47" s="19" t="s">
        <v>12</v>
      </c>
    </row>
    <row r="48" spans="1:13" ht="45">
      <c r="A48" s="3"/>
      <c r="B48" s="3"/>
      <c r="C48" s="3" t="s">
        <v>197</v>
      </c>
      <c r="D48" s="3" t="s">
        <v>198</v>
      </c>
      <c r="E48" s="35" t="s">
        <v>66</v>
      </c>
      <c r="F48" s="19" t="s">
        <v>13</v>
      </c>
      <c r="G48" s="19" t="s">
        <v>62</v>
      </c>
      <c r="H48" s="19" t="s">
        <v>199</v>
      </c>
      <c r="I48" s="19" t="s">
        <v>12</v>
      </c>
      <c r="J48" s="19" t="str">
        <f t="shared" si="4"/>
        <v>Necessary</v>
      </c>
      <c r="K48" s="19" t="s">
        <v>12</v>
      </c>
      <c r="L48" s="19" t="str">
        <f t="shared" si="5"/>
        <v>Necessary and must be readopted</v>
      </c>
      <c r="M48" s="19" t="s">
        <v>12</v>
      </c>
    </row>
    <row r="49" spans="1:13" ht="38.25">
      <c r="A49" s="34"/>
      <c r="B49" s="34"/>
      <c r="C49" s="3" t="s">
        <v>200</v>
      </c>
      <c r="D49" s="3" t="s">
        <v>201</v>
      </c>
      <c r="E49" s="35" t="s">
        <v>66</v>
      </c>
      <c r="F49" s="19" t="s">
        <v>13</v>
      </c>
      <c r="G49" s="19" t="s">
        <v>23</v>
      </c>
      <c r="H49" s="19"/>
      <c r="I49" s="19" t="s">
        <v>12</v>
      </c>
      <c r="J49" s="19" t="str">
        <f t="shared" si="4"/>
        <v>Necessary</v>
      </c>
      <c r="K49" s="19" t="s">
        <v>12</v>
      </c>
      <c r="L49" s="19" t="str">
        <f t="shared" si="5"/>
        <v>Necessary and must be readopted</v>
      </c>
      <c r="M49" s="19" t="s">
        <v>12</v>
      </c>
    </row>
    <row r="50" spans="1:13" ht="30">
      <c r="A50" s="34"/>
      <c r="B50" s="34"/>
      <c r="C50" s="3" t="s">
        <v>202</v>
      </c>
      <c r="D50" s="3" t="s">
        <v>203</v>
      </c>
      <c r="E50" s="35" t="s">
        <v>125</v>
      </c>
      <c r="F50" s="19" t="s">
        <v>13</v>
      </c>
      <c r="G50" s="19" t="s">
        <v>23</v>
      </c>
      <c r="H50" s="19"/>
      <c r="I50" s="19" t="s">
        <v>12</v>
      </c>
      <c r="J50" s="19" t="str">
        <f t="shared" si="4"/>
        <v>Necessary</v>
      </c>
      <c r="K50" s="19" t="s">
        <v>12</v>
      </c>
      <c r="L50" s="19" t="str">
        <f t="shared" si="5"/>
        <v>Necessary and must be readopted</v>
      </c>
      <c r="M50" s="19" t="s">
        <v>12</v>
      </c>
    </row>
    <row r="51" spans="1:13" ht="45">
      <c r="A51" s="3"/>
      <c r="B51" s="3"/>
      <c r="C51" s="3" t="s">
        <v>204</v>
      </c>
      <c r="D51" s="3" t="s">
        <v>205</v>
      </c>
      <c r="E51" s="35" t="s">
        <v>66</v>
      </c>
      <c r="F51" s="19" t="s">
        <v>13</v>
      </c>
      <c r="G51" s="19" t="s">
        <v>62</v>
      </c>
      <c r="H51" s="19" t="s">
        <v>206</v>
      </c>
      <c r="I51" s="19" t="s">
        <v>12</v>
      </c>
      <c r="J51" s="19" t="str">
        <f t="shared" si="4"/>
        <v>Necessary</v>
      </c>
      <c r="K51" s="19" t="s">
        <v>12</v>
      </c>
      <c r="L51" s="19" t="str">
        <f t="shared" si="5"/>
        <v>Necessary and must be readopted</v>
      </c>
      <c r="M51" s="19" t="s">
        <v>12</v>
      </c>
    </row>
    <row r="52" spans="1:13" ht="45">
      <c r="A52" s="3"/>
      <c r="B52" s="34"/>
      <c r="C52" s="3" t="s">
        <v>207</v>
      </c>
      <c r="D52" s="3" t="s">
        <v>208</v>
      </c>
      <c r="E52" s="35" t="s">
        <v>66</v>
      </c>
      <c r="F52" s="19" t="s">
        <v>13</v>
      </c>
      <c r="G52" s="19" t="s">
        <v>62</v>
      </c>
      <c r="H52" s="19" t="s">
        <v>209</v>
      </c>
      <c r="I52" s="19" t="s">
        <v>12</v>
      </c>
      <c r="J52" s="19" t="str">
        <f t="shared" ref="J52:J55" si="6">F52</f>
        <v>Necessary</v>
      </c>
      <c r="K52" s="19" t="s">
        <v>12</v>
      </c>
      <c r="L52" s="19" t="str">
        <f t="shared" ref="L52:L55" si="7">VLOOKUP(TRIM(J52),RCCFinalLookup,3,FALSE)</f>
        <v>Necessary and must be readopted</v>
      </c>
      <c r="M52" s="19" t="s">
        <v>12</v>
      </c>
    </row>
    <row r="53" spans="1:13" ht="30">
      <c r="A53" s="3"/>
      <c r="B53" s="3"/>
      <c r="C53" s="3" t="s">
        <v>210</v>
      </c>
      <c r="D53" s="3" t="s">
        <v>211</v>
      </c>
      <c r="E53" s="35" t="s">
        <v>66</v>
      </c>
      <c r="F53" s="19" t="s">
        <v>13</v>
      </c>
      <c r="G53" s="19" t="s">
        <v>23</v>
      </c>
      <c r="H53" s="19"/>
      <c r="I53" s="19" t="s">
        <v>12</v>
      </c>
      <c r="J53" s="19" t="str">
        <f t="shared" si="6"/>
        <v>Necessary</v>
      </c>
      <c r="K53" s="19" t="s">
        <v>12</v>
      </c>
      <c r="L53" s="19" t="str">
        <f t="shared" si="7"/>
        <v>Necessary and must be readopted</v>
      </c>
      <c r="M53" s="19" t="s">
        <v>12</v>
      </c>
    </row>
    <row r="54" spans="1:13" ht="30">
      <c r="A54" s="3" t="s">
        <v>212</v>
      </c>
      <c r="B54" s="34"/>
      <c r="C54" s="3" t="s">
        <v>213</v>
      </c>
      <c r="D54" s="3" t="s">
        <v>214</v>
      </c>
      <c r="E54" s="35" t="s">
        <v>66</v>
      </c>
      <c r="F54" s="19" t="s">
        <v>13</v>
      </c>
      <c r="G54" s="19" t="s">
        <v>23</v>
      </c>
      <c r="H54" s="19"/>
      <c r="I54" s="19" t="s">
        <v>12</v>
      </c>
      <c r="J54" s="19" t="str">
        <f t="shared" si="6"/>
        <v>Necessary</v>
      </c>
      <c r="K54" s="19" t="s">
        <v>12</v>
      </c>
      <c r="L54" s="19" t="str">
        <f t="shared" si="7"/>
        <v>Necessary and must be readopted</v>
      </c>
      <c r="M54" s="19" t="s">
        <v>12</v>
      </c>
    </row>
    <row r="55" spans="1:13" ht="45">
      <c r="A55" s="3"/>
      <c r="B55" s="3"/>
      <c r="C55" s="3" t="s">
        <v>215</v>
      </c>
      <c r="D55" s="3" t="s">
        <v>216</v>
      </c>
      <c r="E55" s="35" t="s">
        <v>108</v>
      </c>
      <c r="F55" s="19" t="s">
        <v>13</v>
      </c>
      <c r="G55" s="19" t="s">
        <v>62</v>
      </c>
      <c r="H55" s="19" t="s">
        <v>217</v>
      </c>
      <c r="I55" s="19" t="s">
        <v>12</v>
      </c>
      <c r="J55" s="19" t="str">
        <f t="shared" si="6"/>
        <v>Necessary</v>
      </c>
      <c r="K55" s="19" t="s">
        <v>12</v>
      </c>
      <c r="L55" s="19" t="str">
        <f t="shared" si="7"/>
        <v>Necessary and must be readopted</v>
      </c>
      <c r="M55" s="19" t="s">
        <v>12</v>
      </c>
    </row>
  </sheetData>
  <mergeCells count="4">
    <mergeCell ref="A1:M1"/>
    <mergeCell ref="A3:M3"/>
    <mergeCell ref="A4:M4"/>
    <mergeCell ref="A2:M2"/>
  </mergeCells>
  <conditionalFormatting sqref="H6:H55">
    <cfRule type="expression" dxfId="0" priority="2">
      <formula>AND(LEFT(G6,3)="yes", TRIM(H6)="")</formula>
    </cfRule>
  </conditionalFormatting>
  <dataValidations count="7">
    <dataValidation type="list" allowBlank="1" showInputMessage="1" showErrorMessage="1" sqref="F6:F55" xr:uid="{00000000-0002-0000-0200-000000000000}">
      <formula1>AgencyDetermination</formula1>
    </dataValidation>
    <dataValidation type="list" allowBlank="1" showInputMessage="1" showErrorMessage="1" sqref="G6:G55" xr:uid="{00000000-0002-0000-0200-000001000000}">
      <formula1>FederalRegulation</formula1>
    </dataValidation>
    <dataValidation type="list" allowBlank="1" showInputMessage="1" showErrorMessage="1" sqref="I6:I55" xr:uid="{00000000-0002-0000-0200-000002000000}">
      <formula1>PublicCommentReceived</formula1>
    </dataValidation>
    <dataValidation type="list" allowBlank="1" showInputMessage="1" showErrorMessage="1" sqref="J6:J55" xr:uid="{00000000-0002-0000-0200-000003000000}">
      <formula1>AgencyDeterminationPostPublic</formula1>
    </dataValidation>
    <dataValidation type="list" allowBlank="1" showInputMessage="1" showErrorMessage="1" sqref="K6:K55" xr:uid="{00000000-0002-0000-0200-000004000000}">
      <formula1>RRCDetPubCom</formula1>
    </dataValidation>
    <dataValidation type="list" allowBlank="1" showInputMessage="1" showErrorMessage="1" sqref="L6:L55" xr:uid="{00000000-0002-0000-0200-000005000000}">
      <formula1>RCCFinal</formula1>
    </dataValidation>
    <dataValidation type="list" allowBlank="1" showInputMessage="1" showErrorMessage="1" sqref="M6:M55" xr:uid="{00000000-0002-0000-0200-000006000000}">
      <formula1>OAHNext</formula1>
    </dataValidation>
  </dataValidations>
  <printOptions gridLines="1"/>
  <pageMargins left="0.7" right="0.7" top="0.75" bottom="0.75" header="0.3" footer="0.3"/>
  <pageSetup paperSize="5" scale="4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c r="A1" s="29" t="s">
        <v>218</v>
      </c>
    </row>
    <row r="2" spans="1:8" ht="25.5">
      <c r="A2" s="4" t="s">
        <v>33</v>
      </c>
      <c r="B2" s="4" t="s">
        <v>34</v>
      </c>
      <c r="C2" s="4" t="s">
        <v>35</v>
      </c>
      <c r="D2" s="4" t="s">
        <v>8</v>
      </c>
      <c r="E2" s="4" t="s">
        <v>36</v>
      </c>
      <c r="F2" s="4" t="s">
        <v>37</v>
      </c>
      <c r="G2" s="5" t="s">
        <v>9</v>
      </c>
      <c r="H2" s="5" t="s">
        <v>38</v>
      </c>
    </row>
    <row r="3" spans="1:8">
      <c r="A3" s="48" t="s">
        <v>39</v>
      </c>
      <c r="B3" s="48"/>
      <c r="C3" s="48"/>
      <c r="D3" s="3" t="s">
        <v>12</v>
      </c>
      <c r="E3" s="7"/>
      <c r="F3" s="3"/>
      <c r="G3" s="3" t="s">
        <v>12</v>
      </c>
      <c r="H3" s="3" t="s">
        <v>12</v>
      </c>
    </row>
    <row r="4" spans="1:8" ht="213.75">
      <c r="A4" s="8" t="s">
        <v>40</v>
      </c>
      <c r="B4" s="2" t="s">
        <v>219</v>
      </c>
      <c r="C4" s="3" t="s">
        <v>220</v>
      </c>
      <c r="D4" s="3" t="s">
        <v>20</v>
      </c>
      <c r="E4" s="1" t="s">
        <v>221</v>
      </c>
      <c r="F4" s="3" t="s">
        <v>222</v>
      </c>
      <c r="G4" s="3" t="s">
        <v>21</v>
      </c>
      <c r="H4" s="3" t="s">
        <v>21</v>
      </c>
    </row>
    <row r="5" spans="1:8" ht="25.5">
      <c r="D5" s="3" t="s">
        <v>27</v>
      </c>
      <c r="E5" s="7" t="s">
        <v>223</v>
      </c>
      <c r="F5" s="3" t="s">
        <v>224</v>
      </c>
      <c r="G5" s="3" t="s">
        <v>28</v>
      </c>
      <c r="H5" s="3" t="s">
        <v>29</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E6AC9C-469F-4C73-87F0-723416864880}"/>
</file>

<file path=customXml/itemProps2.xml><?xml version="1.0" encoding="utf-8"?>
<ds:datastoreItem xmlns:ds="http://schemas.openxmlformats.org/officeDocument/2006/customXml" ds:itemID="{E176853A-4086-42DB-A7F0-5001024E211B}"/>
</file>

<file path=customXml/itemProps3.xml><?xml version="1.0" encoding="utf-8"?>
<ds:datastoreItem xmlns:ds="http://schemas.openxmlformats.org/officeDocument/2006/customXml" ds:itemID="{0423F1EC-04B6-47E4-9C72-00A40DD0E9D8}"/>
</file>

<file path=docProps/app.xml><?xml version="1.0" encoding="utf-8"?>
<Properties xmlns="http://schemas.openxmlformats.org/officeDocument/2006/extended-properties" xmlns:vt="http://schemas.openxmlformats.org/officeDocument/2006/docPropsVTypes">
  <Application>Microsoft Excel Online</Application>
  <Manager/>
  <Company>NCITS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
  <cp:revision/>
  <dcterms:created xsi:type="dcterms:W3CDTF">2013-10-16T16:41:20Z</dcterms:created>
  <dcterms:modified xsi:type="dcterms:W3CDTF">2026-01-14T19:34:28Z</dcterms:modified>
  <cp:category/>
  <cp:contentStatus/>
</cp:coreProperties>
</file>