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defaultThemeVersion="124226"/>
  <mc:AlternateContent xmlns:mc="http://schemas.openxmlformats.org/markup-compatibility/2006">
    <mc:Choice Requires="x15">
      <x15ac:absPath xmlns:x15ac="http://schemas.microsoft.com/office/spreadsheetml/2010/11/ac" url="C:\Users\Ambhikha\Desktop\"/>
    </mc:Choice>
  </mc:AlternateContent>
  <xr:revisionPtr revIDLastSave="0" documentId="8_{9204247A-A26C-45DD-AB63-9A3329403891}" xr6:coauthVersionLast="47" xr6:coauthVersionMax="47" xr10:uidLastSave="{00000000-0000-0000-0000-000000000000}"/>
  <bookViews>
    <workbookView xWindow="-120" yWindow="-120" windowWidth="29040" windowHeight="15840" tabRatio="823" xr2:uid="{00000000-000D-0000-FFFF-FFFF00000000}"/>
  </bookViews>
  <sheets>
    <sheet name="Instructions" sheetId="1" r:id="rId1"/>
    <sheet name="MCD_E-5" sheetId="6" r:id="rId2"/>
    <sheet name="MCD E-5 OP_Worksheet" sheetId="8" r:id="rId3"/>
    <sheet name="NCHC_E-5" sheetId="7" r:id="rId4"/>
    <sheet name="NCHC E-5 OP_Worksheet" sheetId="11" r:id="rId5"/>
    <sheet name="Certification" sheetId="3" r:id="rId6"/>
  </sheets>
  <definedNames>
    <definedName name="_xlnm.Print_Area" localSheetId="2">'MCD E-5 OP_Worksheet'!$A$1:$G$53</definedName>
    <definedName name="_xlnm.Print_Area" localSheetId="4">'NCHC E-5 OP_Worksheet'!$A$1:$G$53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6" i="7" l="1"/>
  <c r="G25" i="7"/>
  <c r="G53" i="11"/>
  <c r="G26" i="6"/>
  <c r="G25" i="6"/>
  <c r="G53" i="8"/>
  <c r="D50" i="11" l="1"/>
  <c r="C50" i="11"/>
  <c r="E49" i="11"/>
  <c r="G49" i="11" s="1"/>
  <c r="E48" i="11"/>
  <c r="G48" i="11" s="1"/>
  <c r="E47" i="11"/>
  <c r="G47" i="11" s="1"/>
  <c r="E46" i="11"/>
  <c r="G46" i="11" s="1"/>
  <c r="E45" i="11"/>
  <c r="G45" i="11" s="1"/>
  <c r="E44" i="11"/>
  <c r="G44" i="11" s="1"/>
  <c r="E43" i="11"/>
  <c r="G43" i="11" s="1"/>
  <c r="E42" i="11"/>
  <c r="G42" i="11" s="1"/>
  <c r="E41" i="11"/>
  <c r="G41" i="11" s="1"/>
  <c r="E40" i="11"/>
  <c r="G40" i="11" s="1"/>
  <c r="E39" i="11"/>
  <c r="G39" i="11" s="1"/>
  <c r="E38" i="11"/>
  <c r="G38" i="11" s="1"/>
  <c r="E37" i="11"/>
  <c r="G37" i="11" s="1"/>
  <c r="E36" i="11"/>
  <c r="G36" i="11" s="1"/>
  <c r="E35" i="11"/>
  <c r="G35" i="11" s="1"/>
  <c r="E34" i="11"/>
  <c r="G34" i="11" s="1"/>
  <c r="E33" i="11"/>
  <c r="G33" i="11" s="1"/>
  <c r="E32" i="11"/>
  <c r="G32" i="11" s="1"/>
  <c r="E31" i="11"/>
  <c r="G31" i="11" s="1"/>
  <c r="E30" i="11"/>
  <c r="G30" i="11" s="1"/>
  <c r="E29" i="11"/>
  <c r="G29" i="11" s="1"/>
  <c r="E28" i="11"/>
  <c r="G28" i="11" s="1"/>
  <c r="E27" i="11"/>
  <c r="G27" i="11" s="1"/>
  <c r="E26" i="11"/>
  <c r="G26" i="11" s="1"/>
  <c r="E25" i="11"/>
  <c r="G25" i="11" s="1"/>
  <c r="E24" i="11"/>
  <c r="G24" i="11" s="1"/>
  <c r="E23" i="11"/>
  <c r="G23" i="11" s="1"/>
  <c r="E22" i="11"/>
  <c r="G22" i="11" s="1"/>
  <c r="E21" i="11"/>
  <c r="G21" i="11" s="1"/>
  <c r="E20" i="11"/>
  <c r="G20" i="11" s="1"/>
  <c r="E19" i="11"/>
  <c r="G19" i="11" s="1"/>
  <c r="E18" i="11"/>
  <c r="G18" i="11" s="1"/>
  <c r="E17" i="11"/>
  <c r="G17" i="11" s="1"/>
  <c r="E16" i="11"/>
  <c r="G16" i="11" s="1"/>
  <c r="E15" i="11"/>
  <c r="G15" i="11" s="1"/>
  <c r="E14" i="11"/>
  <c r="G14" i="11" s="1"/>
  <c r="E13" i="11"/>
  <c r="G13" i="11" s="1"/>
  <c r="E12" i="11"/>
  <c r="G12" i="11" s="1"/>
  <c r="E11" i="11"/>
  <c r="G11" i="11" s="1"/>
  <c r="E10" i="11"/>
  <c r="G10" i="11" s="1"/>
  <c r="E9" i="11"/>
  <c r="G9" i="11" s="1"/>
  <c r="E8" i="11"/>
  <c r="B4" i="11"/>
  <c r="B3" i="11"/>
  <c r="B2" i="11"/>
  <c r="J27" i="7"/>
  <c r="G19" i="8"/>
  <c r="G26" i="8"/>
  <c r="G27" i="8"/>
  <c r="G34" i="8"/>
  <c r="G35" i="8"/>
  <c r="G8" i="8"/>
  <c r="B4" i="8"/>
  <c r="B3" i="8"/>
  <c r="B2" i="8"/>
  <c r="E10" i="8"/>
  <c r="G10" i="8" s="1"/>
  <c r="E9" i="8"/>
  <c r="G9" i="8" s="1"/>
  <c r="E11" i="8"/>
  <c r="G11" i="8" s="1"/>
  <c r="E12" i="8"/>
  <c r="G12" i="8" s="1"/>
  <c r="E13" i="8"/>
  <c r="G13" i="8" s="1"/>
  <c r="E14" i="8"/>
  <c r="G14" i="8" s="1"/>
  <c r="E15" i="8"/>
  <c r="G15" i="8" s="1"/>
  <c r="E16" i="8"/>
  <c r="G16" i="8" s="1"/>
  <c r="E17" i="8"/>
  <c r="G17" i="8" s="1"/>
  <c r="E18" i="8"/>
  <c r="G18" i="8" s="1"/>
  <c r="E19" i="8"/>
  <c r="E20" i="8"/>
  <c r="G20" i="8" s="1"/>
  <c r="E21" i="8"/>
  <c r="G21" i="8" s="1"/>
  <c r="E22" i="8"/>
  <c r="G22" i="8" s="1"/>
  <c r="E23" i="8"/>
  <c r="G23" i="8" s="1"/>
  <c r="E24" i="8"/>
  <c r="G24" i="8" s="1"/>
  <c r="E25" i="8"/>
  <c r="G25" i="8" s="1"/>
  <c r="E26" i="8"/>
  <c r="E27" i="8"/>
  <c r="E28" i="8"/>
  <c r="G28" i="8" s="1"/>
  <c r="E29" i="8"/>
  <c r="G29" i="8" s="1"/>
  <c r="E30" i="8"/>
  <c r="G30" i="8" s="1"/>
  <c r="E31" i="8"/>
  <c r="G31" i="8" s="1"/>
  <c r="E32" i="8"/>
  <c r="G32" i="8" s="1"/>
  <c r="E33" i="8"/>
  <c r="G33" i="8" s="1"/>
  <c r="E34" i="8"/>
  <c r="E35" i="8"/>
  <c r="E36" i="8"/>
  <c r="G36" i="8" s="1"/>
  <c r="E37" i="8"/>
  <c r="G37" i="8" s="1"/>
  <c r="E38" i="8"/>
  <c r="G38" i="8" s="1"/>
  <c r="E39" i="8"/>
  <c r="G39" i="8" s="1"/>
  <c r="E40" i="8"/>
  <c r="G40" i="8" s="1"/>
  <c r="E41" i="8"/>
  <c r="G41" i="8" s="1"/>
  <c r="E42" i="8"/>
  <c r="G42" i="8" s="1"/>
  <c r="E43" i="8"/>
  <c r="G43" i="8" s="1"/>
  <c r="E44" i="8"/>
  <c r="G44" i="8" s="1"/>
  <c r="E45" i="8"/>
  <c r="G45" i="8" s="1"/>
  <c r="E46" i="8"/>
  <c r="G46" i="8" s="1"/>
  <c r="E47" i="8"/>
  <c r="G47" i="8" s="1"/>
  <c r="E48" i="8"/>
  <c r="G48" i="8" s="1"/>
  <c r="E49" i="8"/>
  <c r="G49" i="8" s="1"/>
  <c r="E8" i="8"/>
  <c r="C50" i="8"/>
  <c r="J27" i="6"/>
  <c r="E50" i="11" l="1"/>
  <c r="G8" i="11"/>
  <c r="G50" i="11" s="1"/>
  <c r="E50" i="8"/>
  <c r="J22" i="7" l="1"/>
  <c r="G56" i="11"/>
  <c r="D50" i="8"/>
  <c r="J41" i="7"/>
  <c r="J42" i="6"/>
  <c r="G50" i="8" l="1"/>
  <c r="J22" i="6" l="1"/>
  <c r="J29" i="6" s="1"/>
  <c r="J34" i="6" s="1"/>
  <c r="J45" i="6" s="1"/>
  <c r="G56" i="8"/>
  <c r="J29" i="7"/>
  <c r="J34" i="7" l="1"/>
  <c r="J44" i="7" s="1"/>
</calcChain>
</file>

<file path=xl/sharedStrings.xml><?xml version="1.0" encoding="utf-8"?>
<sst xmlns="http://schemas.openxmlformats.org/spreadsheetml/2006/main" count="308" uniqueCount="189">
  <si>
    <t>Supplemental Schedule E-5</t>
  </si>
  <si>
    <t>Medicaid and NC Health Choice Hospital Outpatient Settlement</t>
  </si>
  <si>
    <t>Acute Care Hospitals</t>
  </si>
  <si>
    <t>GENERAL INSTRUCTIONS</t>
  </si>
  <si>
    <t>1.</t>
  </si>
  <si>
    <t>If you have questions/problems with these spreadsheets, please call Jim Flowers or Stacey Crute at (919) 527-7160.</t>
  </si>
  <si>
    <t>2.</t>
  </si>
  <si>
    <t>Do not alter Schedule E-5 in any way.  The E-5 OP_Worksheets have available rows for additional cost centers.</t>
  </si>
  <si>
    <t>3</t>
  </si>
  <si>
    <t>The Medicaid Cost Report is to be completed in accordance with the North Carolina State Plan and the Provider Reimbursement Manual (CMS Publication 15).</t>
  </si>
  <si>
    <t>4</t>
  </si>
  <si>
    <t xml:space="preserve">{Medicaid E-5 Only} Per the NC State Plan, Attachment 3.1-A, Page 9, (SPA 14-018) Family Planning Waiver (FPW) recipients are transitioned from the Waiver to the NC State Plan.  To comply with the Waiver, claims payments for these Waiver recipients have historically been identified in the PS&amp;R Types VI (Inpatient) and Type VII (Outpatient).  These Types in the PS&amp;R have been historically excluded from Medicaid cost reporting and Medicaid cost settlement.  For dates of service beginning 10/1/2014, Type VII (Outpatient FPW) must be added to Type III (Outpatient Medicaid) for Medicaid outpatient cost reporting and settlement and Type VI (Inpatient FPW) must be added to Type I (Inpatient Medicaid) for inpatient cost reporting and settlement. </t>
  </si>
  <si>
    <t>5</t>
  </si>
  <si>
    <t xml:space="preserve">The Medicaid Cost Report is due five (5) months after the provider's fiscal year end or 37 days from the date of the PS&amp;R letter, whichever is later. Any requests for a filing extension must be done so in writing and prior to the initial due date of the Medicaid Cost Report.  The Medicaid Cost Report due date is NOT linked to the Medicare Cost Report.  If the provider is filing the Medicaid Cost Report using provider records for Medicare statistics and reimbursement, then the Provider should complete the Medicaid Certification in the tab labeled Certification.  </t>
  </si>
  <si>
    <t>6</t>
  </si>
  <si>
    <r>
      <t xml:space="preserve">The Supplemental Schedule E-5 for both Medicaid and NC Health Choice is due with your Medicaid cost report submission.  </t>
    </r>
    <r>
      <rPr>
        <b/>
        <u/>
        <sz val="9"/>
        <rFont val="Arial"/>
        <family val="2"/>
      </rPr>
      <t>NC Health Choice Outpatient Settlement calculations are made only on the Supplemental Schedules.  NC Health Choice Charges, Payments, Days and Discharges are not Medicaid (Title XIX) and shall not be included as Medicaid Program claims data in the Medicaid CMS 2552 cost reporting schedules.</t>
    </r>
  </si>
  <si>
    <t>7</t>
  </si>
  <si>
    <r>
      <t xml:space="preserve">Per Session Law 2015-241, Section 12H.26(a), effective October 1, 2015, hospital </t>
    </r>
    <r>
      <rPr>
        <b/>
        <u/>
        <sz val="9"/>
        <rFont val="Arial"/>
        <family val="2"/>
      </rPr>
      <t>outpatient</t>
    </r>
    <r>
      <rPr>
        <b/>
        <sz val="9"/>
        <rFont val="Arial"/>
        <family val="2"/>
      </rPr>
      <t xml:space="preserve"> services covered by NC Health Choice shall be cost settled at seventy percent (70%) of allowable costs, using the same methodology that is used for Medicaid. </t>
    </r>
  </si>
  <si>
    <t>On August 23, 2016, the Centers for Medicare and Medicaid Services (CMS) approved a Title XXI Children’s Health Insurance Program (CHIP) State Plan Amendment number 15-0001 which included the language directed by the Session Law to execute outpatient settlements.</t>
  </si>
  <si>
    <t>In order for hospitals to complete their annual NC Health Choice settlements, NC Health Choice Summary PS&amp;R’s are now furnished to hospital providers by CSRA via the same NC Tracks Message Center Inbox and on the same 90 day lag production schedule as their standard Medicaid Summary PS&amp;R for each NPI.  The NC Health Choice Summary PS&amp;Rs are identified as NC Health Choice on the Cover Page of the Summary PS&amp;R and have a NC Tracks Report Number of FR19307-R0010 on each page.</t>
  </si>
  <si>
    <t>What to File</t>
  </si>
  <si>
    <t>The Provider must submit all items listed in the cost report instructions electronically.
1.  ECR and PI files of the CMS 2552-10                                                                                                                                                                          2.  Signed Signature Page (pdf) - Encryption Code agrees with filed ECR
3.  Electronic copy of the Provider's Adjusted Trial Balance (ATB) 
4.  Electronic grouping schedules for worksheet A expenses and worksheet C revenues
5.  Completed Outpatient Medicaid and NCHC Settlement Schedule NCDHB E-5 both paper and electronic versions 
6.  Completed and signed Schedule B both paper and electronic excel versions (Schedule B 
     form located at https://medicaid.ncdhhs.gov/providers/cost-reports-and-assessments/hospital-cost-report)
7.  Completed Hospital Cost Report Information Sheet in excel.
8.  Electronic crosswalk to align Medicaid PS&amp;R revenue codes to cost centers.</t>
  </si>
  <si>
    <t>Where to Mail</t>
  </si>
  <si>
    <r>
      <rPr>
        <b/>
        <u/>
        <sz val="9"/>
        <rFont val="Arial"/>
        <family val="2"/>
      </rPr>
      <t>US Postal Service</t>
    </r>
    <r>
      <rPr>
        <sz val="9"/>
        <rFont val="Arial"/>
        <family val="2"/>
      </rPr>
      <t xml:space="preserve">
DHB - Provider Audit Section, Attn: Jim Flowers, 2501 Mail Service Center, Raleigh, NC  27699-2501
</t>
    </r>
    <r>
      <rPr>
        <b/>
        <u/>
        <sz val="9"/>
        <rFont val="Arial"/>
        <family val="2"/>
      </rPr>
      <t>Overnight Mail</t>
    </r>
    <r>
      <rPr>
        <sz val="9"/>
        <rFont val="Arial"/>
        <family val="2"/>
      </rPr>
      <t xml:space="preserve">
DHB - Provider Audit Section, Attn: Jim Flowers, 820 South Boylan Avenue - McBryde South, Raleigh, NC 27603</t>
    </r>
  </si>
  <si>
    <t>{Important Note}</t>
  </si>
  <si>
    <t>Medicaid and NCHC are derived from separate funding sources; therefore, any Medicaid and NC Health Choice settlements which are identified as payables or receivables on their respective Supplemental Schedule E-5 shall not be combined or netted. The settlements for Medicaid and NC Health Choice must be executed as separate and distinct transactions.  If the provider has payables due the Program(s) for both Medicaid and NC Health Choice, the provider shall submit separate remittances.  Providers shall enclose a copy of the Medicaid and NC Health Choice Supplemental Schedule E-5 with the appropriate corresponding remittance so that payments can be properly posted as Medicaid or NC Health Choice.</t>
  </si>
  <si>
    <t>Payments Due</t>
  </si>
  <si>
    <t xml:space="preserve">Any payments due to Medicaid are paid at the time of filing the Medicaid Cost Report.  Checks are to be mailed to the address below with a copy of the NCDHB E-5.  PLEASE include a copy of your check with the filed cost report.  </t>
  </si>
  <si>
    <t>Payment Mailing Address</t>
  </si>
  <si>
    <t>DHHS Accounts Receivable; Division of Health Benefits, Attn: John Moody, 1050 Umstead Drive,  Raleigh, NC  27603    Phone Number: 919-527-6207</t>
  </si>
  <si>
    <t>Supplemental Schedule E-5 Instructions Medicaid - Acute Care Hospitals</t>
  </si>
  <si>
    <t>Schedule</t>
  </si>
  <si>
    <t>Row</t>
  </si>
  <si>
    <t>Column</t>
  </si>
  <si>
    <t>Instruction</t>
  </si>
  <si>
    <t>MCD_E-5
OP_Worksheet</t>
  </si>
  <si>
    <t>Ancillary Cost Centers, Lines 50-93</t>
  </si>
  <si>
    <t>RCC</t>
  </si>
  <si>
    <t>Enter Ratio of Costs to Charges from Medicaid CMS 2552-10 cost report, Worksheet C, Part I, Column 9.  Additional Rows furnished as necessary for excess subscripted lines in CMS 2552</t>
  </si>
  <si>
    <t>Medicaid Outpatient Charges</t>
  </si>
  <si>
    <t>Enter Outpatient Charges from NC Medicaid PS&amp;R Type III &amp; VII</t>
  </si>
  <si>
    <t>Lab Cost Center, Line 60</t>
  </si>
  <si>
    <t>RCC and Outpatient Charges</t>
  </si>
  <si>
    <t>The Outpatient Laboratory Service Charges from the Medicaid PS&amp;R (Revenue codes 300-319).  Enter the Ratio of Cost To Charges (RCC) for Laboratory Services from the provider's Medicaid CMS 2552-10 cost report, Worksheet C, Part I, Line 60, Column 9.</t>
  </si>
  <si>
    <t>MCD_E-5</t>
  </si>
  <si>
    <t>Date Prepared</t>
  </si>
  <si>
    <t>Enter Date the Supplemental Schedule E-5 was prepared and the Run Date of the PS&amp;R used to prepare the schedule</t>
  </si>
  <si>
    <t>Provider Name</t>
  </si>
  <si>
    <t>Enter Provider Name</t>
  </si>
  <si>
    <t>Provider CCN</t>
  </si>
  <si>
    <t>Enter CMS Certification Number</t>
  </si>
  <si>
    <t>FYE</t>
  </si>
  <si>
    <t>Enter the Fiscal Year End of the providers Medicaid CMS 2552-10 cost report.</t>
  </si>
  <si>
    <t>Provider NPI</t>
  </si>
  <si>
    <t>Enter Medicaid Enrolled NPI for the Provider's Acute Care Hospital Number</t>
  </si>
  <si>
    <t>Level Of Care</t>
  </si>
  <si>
    <t>Check the Acute Care Box.  If the provider also has Psych or Rehab Distinct Part Units which are separately enrolled and identified as Subproviders on the provider's Medicaid CMS 2552-10 cost report, complete a separate Schedule E-5 for each Distinct Part Unit.</t>
  </si>
  <si>
    <t>DPU Component</t>
  </si>
  <si>
    <t>When a separate Schedule E-5 is required for a Psych or Rehab Subprovider, enter the CMS Certification Number and NPI for the Distinct Part Unit</t>
  </si>
  <si>
    <t>Medicaid Outpatient Cost is automated and from MCD_E-5 OP_Worksheet</t>
  </si>
  <si>
    <t>2a</t>
  </si>
  <si>
    <t>The Outpatient Laboratory Service Charges is from MCD_E-5 OP_Worksheet</t>
  </si>
  <si>
    <t>2b</t>
  </si>
  <si>
    <t>The Ratio of Cost To Charges (RCC) for Laboratory Services from MCD E-5 OP_Worksheet.</t>
  </si>
  <si>
    <t>Enter Sum of Medicaid Outpatient Reimbursement from Type III and Type VII of the Medicaid PS&amp;R.  Do not include 3rd Party Payments or Copayments; these are included in subsequent lines.</t>
  </si>
  <si>
    <t xml:space="preserve">Enter Sum of Medicaid Outpatient 3rd Party Payments from Type III and Type VII of the Medicaid PS&amp;R. </t>
  </si>
  <si>
    <t xml:space="preserve">Enter Sum of Medicaid Outpatient Copayments from Type III and Type VII of the Medicaid PS&amp;R. </t>
  </si>
  <si>
    <t xml:space="preserve">Enter Sum of Outpatient Fee Schedule-Lab Payments from Type III and Type VII of the Medicaid PS&amp;R. </t>
  </si>
  <si>
    <t>Supplemental Schedule E-5 Instructions NC Health Choice</t>
  </si>
  <si>
    <t>NCHC E-5 OP_Worksheet</t>
  </si>
  <si>
    <t>NCHC Outpatient Charges</t>
  </si>
  <si>
    <t>Enter NC Health Choice Outpatient Charges from NC Health Choice PS&amp;R Type III</t>
  </si>
  <si>
    <t>The NCHC Laboratory Service Charges from the Medicaid PS&amp;R (Revenue codes 300-319).  Enter the Ratio of Cost To Charges (RCC) for Laboratory Services from the provider's Medicaid CMS 2552-10 cost report, Worksheet C, Part I, Line 60, Column 9.</t>
  </si>
  <si>
    <t>Date Field through DPU Component Field</t>
  </si>
  <si>
    <t>Follow same instructions as MCD_E-5</t>
  </si>
  <si>
    <t>NCHC_E-5</t>
  </si>
  <si>
    <t>Enter Sum of NCHC Outpatient Reimbursement from Type III of the NCHC PS&amp;R.  Do not include 3rd Party Payments or Copayments; these are included in subsequent lines.</t>
  </si>
  <si>
    <t xml:space="preserve">Enter Sum of NCHC Outpatient 3rd Party Payments from Type III of the NCHC PS&amp;R. </t>
  </si>
  <si>
    <t xml:space="preserve">Enter Sum of NCHC Outpatient Copayments from Type III of the NCHC PS&amp;R. </t>
  </si>
  <si>
    <t xml:space="preserve">Enter Sum of NCHC Outpatient Fee Schedule-Lab Payments from Type III of the NCHC PS&amp;R. </t>
  </si>
  <si>
    <t>Supplemental Schedule</t>
  </si>
  <si>
    <t>Date Prepared:</t>
  </si>
  <si>
    <t xml:space="preserve">PS&amp;R Run Date: </t>
  </si>
  <si>
    <t>NCDHB E-5 for CMS-2552-10</t>
  </si>
  <si>
    <t>Medicaid</t>
  </si>
  <si>
    <t>ACUTE CARE HOSPITALS</t>
  </si>
  <si>
    <t>CALCULATION OF REIMBURSEMENT SETTLEMENT - TITLE XIX (MEDICAID)</t>
  </si>
  <si>
    <t>PROVIDER NAME :</t>
  </si>
  <si>
    <t>PROVIDER CCN:</t>
  </si>
  <si>
    <t xml:space="preserve">FYE : </t>
  </si>
  <si>
    <t xml:space="preserve"> </t>
  </si>
  <si>
    <t>PROVIDER NPI</t>
  </si>
  <si>
    <t>LEVEL OF CARE / DPU</t>
  </si>
  <si>
    <t>ACUTE</t>
  </si>
  <si>
    <t>PSYCH</t>
  </si>
  <si>
    <t>REHAB</t>
  </si>
  <si>
    <t>(Check One)</t>
  </si>
  <si>
    <t>DPU COMPONENT CCN:</t>
  </si>
  <si>
    <t>DPU COMPONENT NPI:</t>
  </si>
  <si>
    <t>Total Period</t>
  </si>
  <si>
    <t>Medicaid Outpatient (from MCD_E-5 tab)</t>
  </si>
  <si>
    <t>$</t>
  </si>
  <si>
    <t>Less Medicaid Fee Schedule Laboratory Costs through 6/30/2021:</t>
  </si>
  <si>
    <t>Fee Schedule Lab Charges from PS&amp;R</t>
  </si>
  <si>
    <t>Multiplied by RCC from C Pt I, Line 60, Col. 9</t>
  </si>
  <si>
    <t>2c</t>
  </si>
  <si>
    <t>Calculated Fee Schedule Laboratory Costs</t>
  </si>
  <si>
    <t>3.</t>
  </si>
  <si>
    <t>Reimbursable Medicaid Outpatient Cost Excluding Laboratory</t>
  </si>
  <si>
    <t>(Line 1 minus  Line 2c)</t>
  </si>
  <si>
    <t>4.</t>
  </si>
  <si>
    <t>Medicaid Cost Coverage Percentage</t>
  </si>
  <si>
    <t>5.</t>
  </si>
  <si>
    <t>Net Cost of Medicaid Covered Services (Line 3 times Line 4)</t>
  </si>
  <si>
    <t>From the Medicaid PS&amp;R Summary Type III and Type VII - Outpatient Paid Claims:</t>
  </si>
  <si>
    <t>Through 6/30/2021:</t>
  </si>
  <si>
    <t>Medicaid Outpatient Reimbursement</t>
  </si>
  <si>
    <t>3rd Party Outpatient Payments</t>
  </si>
  <si>
    <t>8</t>
  </si>
  <si>
    <t>Outpatient Copayments</t>
  </si>
  <si>
    <t>9</t>
  </si>
  <si>
    <t>Less : Fee Schedule Laboratory Reimbursement from PS&amp;R</t>
  </si>
  <si>
    <t>($</t>
  </si>
  <si>
    <t>)</t>
  </si>
  <si>
    <t>10</t>
  </si>
  <si>
    <t>Medicaid Outpatient Reimbursement Excluding Laboratory</t>
  </si>
  <si>
    <t>(Line 4 + Line 5 + Line 6 - Line 7)</t>
  </si>
  <si>
    <t>11</t>
  </si>
  <si>
    <t>Balance Due Provider or (Medicaid Program) for Outpatient Services</t>
  </si>
  <si>
    <t>(Line 5 minus Line 10)</t>
  </si>
  <si>
    <t xml:space="preserve">When the provider files a cost report indicating that an overpayment has occurred and a balance is due the Medicaid Program, </t>
  </si>
  <si>
    <t>FULL REFUND is to be remitted with the report.  See the instruction page for mailing address</t>
  </si>
  <si>
    <t>Rev 12-2021</t>
  </si>
  <si>
    <t>Supplemental E-5 Outpatient Worksheet</t>
  </si>
  <si>
    <t>Provider FYE</t>
  </si>
  <si>
    <t>Part III</t>
  </si>
  <si>
    <t>Part VII</t>
  </si>
  <si>
    <t>Line 
Number</t>
  </si>
  <si>
    <t>PS&amp;R Outpatient Covered Charges through 6/30/2021 Allocated Per Provider's Crosswalk</t>
  </si>
  <si>
    <t>Total PS&amp;R OP Covered Charges through 6/30/2021 Allocated Per Provider's Crosswalk</t>
  </si>
  <si>
    <t>Ratio of Cost To Charges from Worksheet C, Part I of Medicaid CMS 2552 Cost Report</t>
  </si>
  <si>
    <t>Outpatient Cost</t>
  </si>
  <si>
    <t>Totals</t>
  </si>
  <si>
    <t>(Forward to MCD_E-5, Line 1)</t>
  </si>
  <si>
    <t>Less Fee Schedule Lab (Charges x RCC)</t>
  </si>
  <si>
    <t>Charges</t>
  </si>
  <si>
    <t>Line 60</t>
  </si>
  <si>
    <t>(Forward Charges and RCC to MCD_E-5, Lines 2a and 2b)</t>
  </si>
  <si>
    <t>Reimbursable Medicaid Cost Excluding Lab (Totals Less Lab)</t>
  </si>
  <si>
    <t xml:space="preserve">Date Prepared: </t>
  </si>
  <si>
    <t>NC Health Choice</t>
  </si>
  <si>
    <t>CALCULATION OF OUTPATIENT REIMBURSEMENT SETTLEMENT - TITLE XXI (NC HEALTHCHOICE)</t>
  </si>
  <si>
    <t xml:space="preserve">FYE :  </t>
  </si>
  <si>
    <t>NC Health Choice Total Outpatient Cost (from NCHC E-5.1 OP_Worksheet)</t>
  </si>
  <si>
    <t>Less NCHC Fee Schedule Laboratory Costs through 6/30/2021:</t>
  </si>
  <si>
    <t>Reimbursable NCHC Outpatient Cost Excluding Laboratory</t>
  </si>
  <si>
    <t>(Line 1  minus  Line 2c)</t>
  </si>
  <si>
    <t>NCHC Cost Coverage Percentage</t>
  </si>
  <si>
    <t>Net Cost of NCHC Covered Services (Line 3 times Line 4)</t>
  </si>
  <si>
    <t>From the NC Health Choice PS&amp;R Summary Type III  - Outpatient Paid Claims through 6/30/2021:</t>
  </si>
  <si>
    <t>6.</t>
  </si>
  <si>
    <t>NCHC Outpatient Reimbursement</t>
  </si>
  <si>
    <t>7.</t>
  </si>
  <si>
    <t>3rd Party payments</t>
  </si>
  <si>
    <t>8.</t>
  </si>
  <si>
    <t>Copayments</t>
  </si>
  <si>
    <t>9.</t>
  </si>
  <si>
    <t>10.</t>
  </si>
  <si>
    <t>NCHC Outpatient Reimbursement Excluding Laboratory</t>
  </si>
  <si>
    <t>(Line 6 + Line 7 + Line 8 - Line 9)</t>
  </si>
  <si>
    <t>11.</t>
  </si>
  <si>
    <t>Balance Due Provider  or (NC Health Choice Program)</t>
  </si>
  <si>
    <t>(Line 5  minus  Line 10)</t>
  </si>
  <si>
    <t xml:space="preserve">When the provider files a cost report indicating that an overpayment has occurred and a balance is due the NCHC Program, </t>
  </si>
  <si>
    <t>(Forward to NCHC_E-5, Line 1)</t>
  </si>
  <si>
    <t>(Forward Charges and RCC to NCHC_E-5, Lines 2a and 2b)</t>
  </si>
  <si>
    <t>Reimbursable NCHC OP Cost Excluding Lab (Totals Less Lab)</t>
  </si>
  <si>
    <t>CERTIFICATION FOR NORTH CAROLINA MEDICAID COST REPORT</t>
  </si>
  <si>
    <t>This Certification is used in lieu of the CMS -2552-10 Certification</t>
  </si>
  <si>
    <t>Part I – Certification</t>
  </si>
  <si>
    <r>
      <t xml:space="preserve">Misrepresentation or falsification of any information contained in this </t>
    </r>
    <r>
      <rPr>
        <u/>
        <sz val="12"/>
        <rFont val="Garamond"/>
        <family val="1"/>
      </rPr>
      <t>Medicaid Cost Report, Form CMS – 2552-10 and/or NCDHB Supplemental forms</t>
    </r>
    <r>
      <rPr>
        <sz val="12"/>
        <rFont val="Garamond"/>
        <family val="1"/>
      </rPr>
      <t>, may be punishable by criminal, civil and administrative action, fine and/or imprisonment under Federal and North Carolina Law.  Furthermore, if services identified by this report were provided or procured through the payment directly or indirectly of a kickback or where otherwise illegal, criminal, civil or administrative action fines and/or imprisonment may result.</t>
    </r>
  </si>
  <si>
    <t>Certification by Officer or Administrator of Provider (s)</t>
  </si>
  <si>
    <t>I hereby certify that I have read the above statement and that I have examined the accompanying electronically filed and/or manually submitted Medicaid Cost Report and the Balance Sheet and Statement of Revenue and Expenses prepared by:</t>
  </si>
  <si>
    <r>
      <t xml:space="preserve">_______________________________, provider(s) number (s) ____________________________________ for the cost report period beginning ______________ and ending _______________, and that to the best of my knowledge and belief, it is a true, correct and complete statement prepared from the Books and Records of the Provider in accordance with applicable instructions, except as noted.  I further certify that I am familiar with the Laws and Regulations regarding the provision of Health Care Services, and that the services identified in this cost report were provided in compliance with such laws and regulations.  </t>
    </r>
    <r>
      <rPr>
        <u/>
        <sz val="12"/>
        <rFont val="Garamond"/>
        <family val="1"/>
      </rPr>
      <t>Because a final Medicare PS&amp;R has not been issued, this Medicaid Cost Report incorporates the use of provider(s) records with respect to Medicare data.  Upon receipt of the final Medicare PS&amp;R, the provider(s) will amend this Medicaid Cost Report if the Medicaid information changes.</t>
    </r>
    <r>
      <rPr>
        <sz val="12"/>
        <rFont val="Garamond"/>
        <family val="1"/>
      </rPr>
      <t xml:space="preserve">  </t>
    </r>
  </si>
  <si>
    <t>______________________________________________________</t>
  </si>
  <si>
    <t>Officer or Administrator of Provider(s)</t>
  </si>
  <si>
    <t>Title</t>
  </si>
  <si>
    <t>Date</t>
  </si>
  <si>
    <t>To be submitted with the Medicaid Cost Report prepared on 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</si>
</sst>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3" formatCode="_(* #,##0.00_);_(* \(#,##0.00\);_(* &quot;-&quot;??_);_(@_)"/>
    <numFmt numFmtId="164" formatCode="0.000000"/>
    <numFmt numFmtId="165" formatCode="_(* #,##0_);_(* \(#,##0\);_(* &quot;-&quot;??_);_(@_)"/>
    <numFmt numFmtId="166" formatCode="mm/dd/yy;@"/>
    <numFmt numFmtId="167" formatCode="m/dd/yyyy"/>
    <numFmt numFmtId="168" formatCode="#,##0_);[Red]\(#,##0\);&quot;-&quot;"/>
  </numFmts>
  <fonts count="29">
    <font>
      <sz val="10"/>
      <name val="Arial"/>
    </font>
    <font>
      <sz val="12"/>
      <name val="Garamond"/>
      <family val="1"/>
    </font>
    <font>
      <b/>
      <sz val="12"/>
      <name val="Garamond"/>
      <family val="1"/>
    </font>
    <font>
      <u/>
      <sz val="12"/>
      <name val="Garamond"/>
      <family val="1"/>
    </font>
    <font>
      <sz val="12"/>
      <name val="Times New Roman"/>
      <family val="1"/>
    </font>
    <font>
      <b/>
      <sz val="10"/>
      <name val="Arial"/>
      <family val="2"/>
    </font>
    <font>
      <sz val="12"/>
      <color indexed="8"/>
      <name val="Times New Roman"/>
      <family val="1"/>
    </font>
    <font>
      <sz val="12"/>
      <color indexed="10"/>
      <name val="Times New Roman"/>
      <family val="1"/>
    </font>
    <font>
      <b/>
      <sz val="10"/>
      <name val="Garamond"/>
      <family val="1"/>
    </font>
    <font>
      <sz val="10"/>
      <name val="Arial"/>
      <family val="2"/>
    </font>
    <font>
      <sz val="11"/>
      <name val="Times New Roman"/>
      <family val="1"/>
    </font>
    <font>
      <b/>
      <sz val="12"/>
      <name val="Times New Roman"/>
      <family val="1"/>
    </font>
    <font>
      <u/>
      <sz val="10"/>
      <color indexed="12"/>
      <name val="Arial"/>
      <family val="2"/>
    </font>
    <font>
      <b/>
      <u/>
      <sz val="10"/>
      <name val="Arial"/>
      <family val="2"/>
    </font>
    <font>
      <sz val="9"/>
      <name val="Arial"/>
      <family val="2"/>
    </font>
    <font>
      <u/>
      <sz val="9"/>
      <name val="Arial"/>
      <family val="2"/>
    </font>
    <font>
      <b/>
      <sz val="9"/>
      <name val="Arial"/>
      <family val="2"/>
    </font>
    <font>
      <b/>
      <u/>
      <sz val="9"/>
      <name val="Arial"/>
      <family val="2"/>
    </font>
    <font>
      <sz val="11"/>
      <name val="Calibri"/>
      <family val="2"/>
    </font>
    <font>
      <sz val="12"/>
      <color rgb="FFFF0000"/>
      <name val="Times New Roman"/>
      <family val="1"/>
    </font>
    <font>
      <u/>
      <sz val="12"/>
      <name val="Times New Roman"/>
      <family val="1"/>
    </font>
    <font>
      <b/>
      <u/>
      <sz val="12"/>
      <name val="Times New Roman"/>
      <family val="1"/>
    </font>
    <font>
      <b/>
      <sz val="11"/>
      <name val="Times New Roman"/>
      <family val="1"/>
    </font>
    <font>
      <sz val="10"/>
      <name val="Times New Roman"/>
      <family val="1"/>
    </font>
    <font>
      <sz val="12"/>
      <color rgb="FFC00000"/>
      <name val="Times New Roman"/>
      <family val="1"/>
    </font>
    <font>
      <b/>
      <sz val="10"/>
      <color rgb="FFFF0000"/>
      <name val="Arial"/>
      <family val="2"/>
    </font>
    <font>
      <b/>
      <sz val="14"/>
      <name val="Times New Roman"/>
      <family val="1"/>
    </font>
    <font>
      <b/>
      <sz val="11"/>
      <name val="Arial"/>
      <family val="2"/>
    </font>
    <font>
      <u/>
      <sz val="11"/>
      <name val="Times New Roman"/>
      <family val="1"/>
    </font>
  </fonts>
  <fills count="10">
    <fill>
      <patternFill patternType="none"/>
    </fill>
    <fill>
      <patternFill patternType="gray125"/>
    </fill>
    <fill>
      <patternFill patternType="solid">
        <fgColor indexed="43"/>
        <bgColor indexed="64"/>
      </patternFill>
    </fill>
    <fill>
      <patternFill patternType="solid">
        <fgColor rgb="FFFFFF00"/>
        <bgColor indexed="64"/>
      </patternFill>
    </fill>
    <fill>
      <patternFill patternType="solid">
        <fgColor theme="8" tint="0.79998168889431442"/>
        <bgColor indexed="64"/>
      </patternFill>
    </fill>
    <fill>
      <patternFill patternType="solid">
        <fgColor rgb="FFFFFF66"/>
        <bgColor indexed="64"/>
      </patternFill>
    </fill>
    <fill>
      <patternFill patternType="solid">
        <fgColor theme="3" tint="-0.249977111117893"/>
        <bgColor indexed="64"/>
      </patternFill>
    </fill>
    <fill>
      <patternFill patternType="solid">
        <fgColor rgb="FFFFFF43"/>
        <bgColor indexed="64"/>
      </patternFill>
    </fill>
    <fill>
      <patternFill patternType="solid">
        <fgColor theme="4" tint="-0.499984740745262"/>
        <bgColor indexed="64"/>
      </patternFill>
    </fill>
    <fill>
      <patternFill patternType="solid">
        <fgColor rgb="FFFFFF99"/>
        <bgColor indexed="64"/>
      </patternFill>
    </fill>
  </fills>
  <borders count="22">
    <border>
      <left/>
      <right/>
      <top/>
      <bottom/>
      <diagonal/>
    </border>
    <border>
      <left/>
      <right/>
      <top/>
      <bottom style="thin">
        <color indexed="8"/>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s>
  <cellStyleXfs count="4">
    <xf numFmtId="0" fontId="0" fillId="0" borderId="0"/>
    <xf numFmtId="43" fontId="9" fillId="0" borderId="0" applyFont="0" applyFill="0" applyBorder="0" applyAlignment="0" applyProtection="0"/>
    <xf numFmtId="0" fontId="12" fillId="0" borderId="0" applyNumberFormat="0" applyFill="0" applyBorder="0" applyAlignment="0" applyProtection="0">
      <alignment vertical="top"/>
      <protection locked="0"/>
    </xf>
    <xf numFmtId="9" fontId="9" fillId="0" borderId="0" applyFont="0" applyFill="0" applyBorder="0" applyAlignment="0" applyProtection="0"/>
  </cellStyleXfs>
  <cellXfs count="147">
    <xf numFmtId="0" fontId="0" fillId="0" borderId="0" xfId="0"/>
    <xf numFmtId="0" fontId="1" fillId="0" borderId="0" xfId="0" applyFont="1" applyAlignment="1">
      <alignment wrapText="1"/>
    </xf>
    <xf numFmtId="0" fontId="0" fillId="0" borderId="0" xfId="0" applyAlignment="1">
      <alignment wrapText="1"/>
    </xf>
    <xf numFmtId="0" fontId="2" fillId="0" borderId="0" xfId="0" applyFont="1" applyAlignment="1">
      <alignment horizontal="center" wrapText="1"/>
    </xf>
    <xf numFmtId="0" fontId="3" fillId="0" borderId="0" xfId="0" applyFont="1" applyAlignment="1">
      <alignment horizontal="center" wrapText="1"/>
    </xf>
    <xf numFmtId="0" fontId="1" fillId="0" borderId="0" xfId="0" applyFont="1" applyAlignment="1">
      <alignment horizontal="center" wrapText="1"/>
    </xf>
    <xf numFmtId="0" fontId="4" fillId="0" borderId="0" xfId="0" applyFont="1" applyProtection="1"/>
    <xf numFmtId="0" fontId="4" fillId="0" borderId="0" xfId="0" applyFont="1" applyFill="1" applyProtection="1"/>
    <xf numFmtId="0" fontId="6" fillId="0" borderId="0" xfId="0" applyFont="1" applyFill="1" applyBorder="1" applyProtection="1"/>
    <xf numFmtId="0" fontId="4" fillId="0" borderId="0" xfId="0" applyFont="1" applyBorder="1" applyProtection="1"/>
    <xf numFmtId="0" fontId="4" fillId="0" borderId="0" xfId="0" applyFont="1" applyAlignment="1" applyProtection="1">
      <alignment horizontal="right"/>
    </xf>
    <xf numFmtId="0" fontId="7" fillId="0" borderId="0" xfId="0" applyFont="1" applyProtection="1"/>
    <xf numFmtId="37" fontId="4" fillId="0" borderId="1" xfId="0" applyNumberFormat="1" applyFont="1" applyBorder="1" applyProtection="1"/>
    <xf numFmtId="37" fontId="4" fillId="0" borderId="2" xfId="0" applyNumberFormat="1" applyFont="1" applyBorder="1" applyProtection="1"/>
    <xf numFmtId="37" fontId="4" fillId="0" borderId="3" xfId="0" applyNumberFormat="1" applyFont="1" applyBorder="1" applyProtection="1"/>
    <xf numFmtId="49" fontId="4" fillId="0" borderId="0" xfId="0" applyNumberFormat="1" applyFont="1" applyProtection="1"/>
    <xf numFmtId="49" fontId="5" fillId="0" borderId="0" xfId="0" applyNumberFormat="1" applyFont="1" applyProtection="1"/>
    <xf numFmtId="49" fontId="0" fillId="0" borderId="0" xfId="0" applyNumberFormat="1"/>
    <xf numFmtId="0" fontId="6" fillId="0" borderId="0" xfId="0" applyFont="1" applyFill="1" applyBorder="1" applyAlignment="1" applyProtection="1">
      <alignment horizontal="left"/>
    </xf>
    <xf numFmtId="0" fontId="10" fillId="0" borderId="0" xfId="0" applyFont="1"/>
    <xf numFmtId="41" fontId="4" fillId="0" borderId="2" xfId="0" applyNumberFormat="1" applyFont="1" applyBorder="1" applyProtection="1"/>
    <xf numFmtId="0" fontId="9" fillId="0" borderId="0" xfId="0" quotePrefix="1" applyFont="1"/>
    <xf numFmtId="0" fontId="11" fillId="0" borderId="0" xfId="0" applyFont="1" applyFill="1" applyProtection="1"/>
    <xf numFmtId="37" fontId="4" fillId="3" borderId="5" xfId="0" applyNumberFormat="1" applyFont="1" applyFill="1" applyBorder="1" applyProtection="1"/>
    <xf numFmtId="41" fontId="10" fillId="0" borderId="5" xfId="0" quotePrefix="1" applyNumberFormat="1" applyFont="1" applyBorder="1" applyAlignment="1">
      <alignment horizontal="center" wrapText="1"/>
    </xf>
    <xf numFmtId="164" fontId="10" fillId="0" borderId="5" xfId="0" applyNumberFormat="1" applyFont="1" applyBorder="1" applyAlignment="1">
      <alignment horizontal="center" wrapText="1"/>
    </xf>
    <xf numFmtId="41" fontId="10" fillId="0" borderId="5" xfId="0" applyNumberFormat="1" applyFont="1" applyBorder="1" applyAlignment="1">
      <alignment horizontal="center" wrapText="1"/>
    </xf>
    <xf numFmtId="49" fontId="5" fillId="0" borderId="0" xfId="0" applyNumberFormat="1" applyFont="1" applyFill="1" applyAlignment="1">
      <alignment horizontal="left"/>
    </xf>
    <xf numFmtId="0" fontId="5" fillId="0" borderId="0" xfId="0" applyFont="1"/>
    <xf numFmtId="0" fontId="0" fillId="0" borderId="0" xfId="0" quotePrefix="1" applyAlignment="1">
      <alignment horizontal="right"/>
    </xf>
    <xf numFmtId="0" fontId="12" fillId="0" borderId="0" xfId="2" quotePrefix="1" applyAlignment="1" applyProtection="1">
      <alignment horizontal="left"/>
    </xf>
    <xf numFmtId="49" fontId="5" fillId="0" borderId="0" xfId="0" applyNumberFormat="1" applyFont="1" applyFill="1"/>
    <xf numFmtId="166" fontId="5" fillId="0" borderId="0" xfId="0" applyNumberFormat="1" applyFont="1" applyAlignment="1">
      <alignment horizontal="left"/>
    </xf>
    <xf numFmtId="49" fontId="9" fillId="0" borderId="0" xfId="0" applyNumberFormat="1" applyFont="1" applyFill="1"/>
    <xf numFmtId="49" fontId="13" fillId="0" borderId="0" xfId="0" applyNumberFormat="1" applyFont="1" applyFill="1" applyAlignment="1">
      <alignment horizontal="left"/>
    </xf>
    <xf numFmtId="49" fontId="14" fillId="0" borderId="5" xfId="0" applyNumberFormat="1" applyFont="1" applyBorder="1" applyAlignment="1">
      <alignment horizontal="center" vertical="top"/>
    </xf>
    <xf numFmtId="0" fontId="14" fillId="0" borderId="0" xfId="0" applyFont="1"/>
    <xf numFmtId="0" fontId="14" fillId="0" borderId="0" xfId="0" applyFont="1" applyFill="1" applyAlignment="1">
      <alignment vertical="top" wrapText="1"/>
    </xf>
    <xf numFmtId="0" fontId="14" fillId="0" borderId="0" xfId="0" applyFont="1" applyFill="1" applyAlignment="1">
      <alignment horizontal="left" vertical="top" wrapText="1"/>
    </xf>
    <xf numFmtId="49" fontId="14" fillId="0" borderId="5" xfId="0" applyNumberFormat="1" applyFont="1" applyFill="1" applyBorder="1" applyAlignment="1">
      <alignment horizontal="center" vertical="top" wrapText="1"/>
    </xf>
    <xf numFmtId="49" fontId="15" fillId="0" borderId="0" xfId="0" applyNumberFormat="1" applyFont="1" applyFill="1" applyAlignment="1">
      <alignment horizontal="left" vertical="top" wrapText="1"/>
    </xf>
    <xf numFmtId="49" fontId="14" fillId="0" borderId="10" xfId="0" applyNumberFormat="1" applyFont="1" applyFill="1" applyBorder="1" applyAlignment="1">
      <alignment horizontal="center" vertical="top" wrapText="1"/>
    </xf>
    <xf numFmtId="49" fontId="14" fillId="0" borderId="14" xfId="0" applyNumberFormat="1" applyFont="1" applyFill="1" applyBorder="1" applyAlignment="1">
      <alignment horizontal="left" vertical="top" wrapText="1"/>
    </xf>
    <xf numFmtId="0" fontId="14" fillId="0" borderId="5" xfId="0" applyFont="1" applyBorder="1" applyAlignment="1">
      <alignment horizontal="center" vertical="center" wrapText="1"/>
    </xf>
    <xf numFmtId="0" fontId="8" fillId="0" borderId="0" xfId="0" applyFont="1" applyBorder="1" applyAlignment="1">
      <alignment horizontal="center" vertical="center" wrapText="1"/>
    </xf>
    <xf numFmtId="0" fontId="1" fillId="0" borderId="0" xfId="0" applyFont="1" applyBorder="1" applyAlignment="1">
      <alignment wrapText="1"/>
    </xf>
    <xf numFmtId="0" fontId="16" fillId="0" borderId="0" xfId="0" applyFont="1" applyFill="1" applyAlignment="1">
      <alignment horizontal="left" vertical="top" wrapText="1"/>
    </xf>
    <xf numFmtId="49" fontId="13" fillId="0" borderId="0" xfId="0" quotePrefix="1" applyNumberFormat="1" applyFont="1" applyFill="1" applyAlignment="1">
      <alignment horizontal="left" vertical="top"/>
    </xf>
    <xf numFmtId="0" fontId="0" fillId="0" borderId="0" xfId="0" applyAlignment="1">
      <alignment horizontal="left" vertical="top" wrapText="1"/>
    </xf>
    <xf numFmtId="0" fontId="0" fillId="0" borderId="5" xfId="0" applyBorder="1" applyAlignment="1">
      <alignment horizontal="center" vertical="top" wrapText="1"/>
    </xf>
    <xf numFmtId="0" fontId="9" fillId="0" borderId="5" xfId="0" applyFont="1" applyBorder="1" applyAlignment="1">
      <alignment horizontal="center" vertical="top" wrapText="1"/>
    </xf>
    <xf numFmtId="0" fontId="9" fillId="0" borderId="0" xfId="0" applyFont="1" applyAlignment="1">
      <alignment horizontal="center" vertical="top" wrapText="1"/>
    </xf>
    <xf numFmtId="0" fontId="9" fillId="0" borderId="0" xfId="0" applyFont="1" applyAlignment="1">
      <alignment horizontal="left" vertical="top" wrapText="1"/>
    </xf>
    <xf numFmtId="49" fontId="0" fillId="0" borderId="0" xfId="0" applyNumberFormat="1" applyAlignment="1">
      <alignment horizontal="left" vertical="top" wrapText="1"/>
    </xf>
    <xf numFmtId="41" fontId="10" fillId="0" borderId="0" xfId="0" applyNumberFormat="1" applyFont="1" applyBorder="1" applyAlignment="1">
      <alignment horizontal="right"/>
    </xf>
    <xf numFmtId="164" fontId="10" fillId="0" borderId="0" xfId="0" applyNumberFormat="1" applyFont="1" applyFill="1" applyBorder="1"/>
    <xf numFmtId="0" fontId="18" fillId="0" borderId="0" xfId="0" applyFont="1"/>
    <xf numFmtId="49" fontId="4" fillId="0" borderId="0" xfId="0" applyNumberFormat="1" applyFont="1" applyAlignment="1" applyProtection="1">
      <alignment horizontal="center"/>
    </xf>
    <xf numFmtId="167" fontId="4" fillId="3" borderId="5" xfId="0" applyNumberFormat="1" applyFont="1" applyFill="1" applyBorder="1" applyAlignment="1" applyProtection="1">
      <alignment horizontal="center"/>
    </xf>
    <xf numFmtId="167" fontId="6" fillId="3" borderId="5" xfId="0" applyNumberFormat="1" applyFont="1" applyFill="1" applyBorder="1" applyAlignment="1" applyProtection="1">
      <alignment horizontal="center"/>
    </xf>
    <xf numFmtId="0" fontId="11" fillId="3" borderId="8" xfId="0" applyFont="1" applyFill="1" applyBorder="1" applyAlignment="1" applyProtection="1">
      <alignment horizontal="center"/>
    </xf>
    <xf numFmtId="0" fontId="10" fillId="0" borderId="5" xfId="0" applyFont="1" applyBorder="1" applyAlignment="1">
      <alignment horizontal="right" indent="2"/>
    </xf>
    <xf numFmtId="0" fontId="10" fillId="0" borderId="5" xfId="0" applyFont="1" applyBorder="1" applyAlignment="1">
      <alignment horizontal="center" wrapText="1"/>
    </xf>
    <xf numFmtId="0" fontId="4" fillId="0" borderId="0" xfId="0" applyFont="1" applyBorder="1" applyAlignment="1" applyProtection="1">
      <alignment horizontal="right"/>
    </xf>
    <xf numFmtId="0" fontId="20" fillId="0" borderId="0" xfId="0" applyFont="1" applyAlignment="1" applyProtection="1">
      <alignment vertical="center"/>
    </xf>
    <xf numFmtId="0" fontId="10" fillId="0" borderId="0" xfId="0" applyFont="1" applyAlignment="1">
      <alignment vertical="center"/>
    </xf>
    <xf numFmtId="0" fontId="9" fillId="0" borderId="0" xfId="0" applyFont="1"/>
    <xf numFmtId="0" fontId="21" fillId="0" borderId="0" xfId="0" applyFont="1" applyFill="1" applyAlignment="1" applyProtection="1">
      <alignment vertical="center"/>
    </xf>
    <xf numFmtId="0" fontId="10" fillId="0" borderId="0" xfId="0" applyFont="1" applyAlignment="1">
      <alignment horizontal="left" indent="1"/>
    </xf>
    <xf numFmtId="0" fontId="10" fillId="0" borderId="0" xfId="0" applyNumberFormat="1" applyFont="1" applyBorder="1" applyAlignment="1">
      <alignment horizontal="left" wrapText="1" indent="1"/>
    </xf>
    <xf numFmtId="0" fontId="22" fillId="5" borderId="6" xfId="0" applyFont="1" applyFill="1" applyBorder="1" applyAlignment="1">
      <alignment horizontal="center"/>
    </xf>
    <xf numFmtId="0" fontId="22" fillId="5" borderId="5" xfId="0" applyFont="1" applyFill="1" applyBorder="1" applyAlignment="1">
      <alignment horizontal="center"/>
    </xf>
    <xf numFmtId="3" fontId="10" fillId="2" borderId="5" xfId="1" applyNumberFormat="1" applyFont="1" applyFill="1" applyBorder="1" applyAlignment="1" applyProtection="1">
      <alignment horizontal="right" indent="2"/>
      <protection locked="0"/>
    </xf>
    <xf numFmtId="168" fontId="10" fillId="2" borderId="5" xfId="1" applyNumberFormat="1" applyFont="1" applyFill="1" applyBorder="1" applyAlignment="1" applyProtection="1">
      <alignment horizontal="right" indent="2"/>
      <protection locked="0"/>
    </xf>
    <xf numFmtId="168" fontId="10" fillId="2" borderId="5" xfId="1" applyNumberFormat="1" applyFont="1" applyFill="1" applyBorder="1" applyAlignment="1" applyProtection="1">
      <alignment horizontal="right" indent="2"/>
    </xf>
    <xf numFmtId="168" fontId="10" fillId="0" borderId="5" xfId="0" applyNumberFormat="1" applyFont="1" applyBorder="1" applyAlignment="1" applyProtection="1">
      <alignment horizontal="right" indent="2"/>
    </xf>
    <xf numFmtId="167" fontId="10" fillId="3" borderId="9" xfId="0" applyNumberFormat="1" applyFont="1" applyFill="1" applyBorder="1" applyAlignment="1">
      <alignment horizontal="left" indent="1"/>
    </xf>
    <xf numFmtId="0" fontId="10" fillId="3" borderId="9" xfId="0" applyNumberFormat="1" applyFont="1" applyFill="1" applyBorder="1" applyAlignment="1">
      <alignment horizontal="center"/>
    </xf>
    <xf numFmtId="0" fontId="11" fillId="0" borderId="0" xfId="0" applyFont="1" applyAlignment="1">
      <alignment vertical="center"/>
    </xf>
    <xf numFmtId="3" fontId="10" fillId="2" borderId="17" xfId="1" applyNumberFormat="1" applyFont="1" applyFill="1" applyBorder="1" applyAlignment="1" applyProtection="1">
      <alignment horizontal="right" indent="2"/>
      <protection locked="0"/>
    </xf>
    <xf numFmtId="0" fontId="10" fillId="0" borderId="18" xfId="0" applyFont="1" applyBorder="1" applyAlignment="1">
      <alignment horizontal="center"/>
    </xf>
    <xf numFmtId="3" fontId="10" fillId="0" borderId="18" xfId="0" applyNumberFormat="1" applyFont="1" applyBorder="1" applyAlignment="1" applyProtection="1">
      <alignment horizontal="right" indent="2"/>
    </xf>
    <xf numFmtId="164" fontId="10" fillId="6" borderId="18" xfId="0" applyNumberFormat="1" applyFont="1" applyFill="1" applyBorder="1" applyProtection="1"/>
    <xf numFmtId="0" fontId="23" fillId="0" borderId="0" xfId="0" applyFont="1" applyBorder="1" applyAlignment="1">
      <alignment horizontal="right"/>
    </xf>
    <xf numFmtId="0" fontId="11" fillId="0" borderId="0" xfId="0" applyFont="1" applyFill="1" applyAlignment="1" applyProtection="1">
      <alignment vertical="center"/>
    </xf>
    <xf numFmtId="43" fontId="0" fillId="0" borderId="0" xfId="1" applyFont="1"/>
    <xf numFmtId="37" fontId="4" fillId="0" borderId="0" xfId="0" applyNumberFormat="1" applyFont="1" applyBorder="1" applyProtection="1"/>
    <xf numFmtId="37" fontId="4" fillId="0" borderId="16" xfId="0" applyNumberFormat="1" applyFont="1" applyBorder="1" applyProtection="1"/>
    <xf numFmtId="168" fontId="10" fillId="2" borderId="17" xfId="1" applyNumberFormat="1" applyFont="1" applyFill="1" applyBorder="1" applyAlignment="1" applyProtection="1">
      <alignment horizontal="right" indent="2"/>
      <protection locked="0"/>
    </xf>
    <xf numFmtId="168" fontId="10" fillId="0" borderId="18" xfId="0" applyNumberFormat="1" applyFont="1" applyBorder="1" applyAlignment="1" applyProtection="1">
      <alignment horizontal="right" indent="2"/>
    </xf>
    <xf numFmtId="0" fontId="11" fillId="0" borderId="0" xfId="0" applyFont="1" applyFill="1" applyAlignment="1" applyProtection="1">
      <alignment horizontal="left"/>
    </xf>
    <xf numFmtId="37" fontId="4" fillId="7" borderId="5" xfId="0" applyNumberFormat="1" applyFont="1" applyFill="1" applyBorder="1" applyProtection="1"/>
    <xf numFmtId="37" fontId="24" fillId="7" borderId="5" xfId="0" applyNumberFormat="1" applyFont="1" applyFill="1" applyBorder="1" applyProtection="1"/>
    <xf numFmtId="0" fontId="25" fillId="0" borderId="5" xfId="0" applyFont="1" applyBorder="1" applyAlignment="1">
      <alignment horizontal="center" vertical="center" wrapText="1"/>
    </xf>
    <xf numFmtId="0" fontId="5" fillId="0" borderId="5" xfId="0" applyFont="1" applyBorder="1" applyAlignment="1">
      <alignment horizontal="center" vertical="top" wrapText="1"/>
    </xf>
    <xf numFmtId="0" fontId="4" fillId="0" borderId="0" xfId="0" applyFont="1" applyAlignment="1" applyProtection="1">
      <alignment horizontal="left" indent="1"/>
    </xf>
    <xf numFmtId="0" fontId="6" fillId="0" borderId="0" xfId="0" applyFont="1" applyFill="1" applyBorder="1" applyAlignment="1" applyProtection="1">
      <alignment horizontal="left" indent="1"/>
    </xf>
    <xf numFmtId="0" fontId="4" fillId="0" borderId="0" xfId="0" applyFont="1" applyBorder="1" applyAlignment="1" applyProtection="1">
      <alignment horizontal="left" indent="1"/>
    </xf>
    <xf numFmtId="0" fontId="26" fillId="0" borderId="0" xfId="0" applyFont="1" applyAlignment="1">
      <alignment vertical="center"/>
    </xf>
    <xf numFmtId="9" fontId="11" fillId="4" borderId="5" xfId="3" applyFont="1" applyFill="1" applyBorder="1" applyProtection="1"/>
    <xf numFmtId="49" fontId="27" fillId="0" borderId="0" xfId="0" applyNumberFormat="1" applyFont="1" applyFill="1" applyAlignment="1">
      <alignment horizontal="left"/>
    </xf>
    <xf numFmtId="37" fontId="19" fillId="3" borderId="5" xfId="0" applyNumberFormat="1" applyFont="1" applyFill="1" applyBorder="1" applyProtection="1"/>
    <xf numFmtId="0" fontId="28" fillId="0" borderId="0" xfId="0" applyFont="1" applyAlignment="1">
      <alignment vertical="top"/>
    </xf>
    <xf numFmtId="0" fontId="10" fillId="0" borderId="0" xfId="0" applyFont="1" applyAlignment="1">
      <alignment horizontal="center"/>
    </xf>
    <xf numFmtId="0" fontId="10" fillId="8" borderId="5" xfId="0" applyFont="1" applyFill="1" applyBorder="1"/>
    <xf numFmtId="164" fontId="10" fillId="9" borderId="5" xfId="1" applyNumberFormat="1" applyFont="1" applyFill="1" applyBorder="1" applyAlignment="1" applyProtection="1">
      <alignment horizontal="center"/>
      <protection locked="0"/>
    </xf>
    <xf numFmtId="168" fontId="10" fillId="0" borderId="5" xfId="1" applyNumberFormat="1" applyFont="1" applyFill="1" applyBorder="1" applyAlignment="1" applyProtection="1">
      <alignment horizontal="right" indent="2"/>
    </xf>
    <xf numFmtId="165" fontId="10" fillId="0" borderId="0" xfId="1" applyNumberFormat="1" applyFont="1" applyFill="1" applyBorder="1" applyProtection="1">
      <protection locked="0"/>
    </xf>
    <xf numFmtId="41" fontId="10" fillId="9" borderId="5" xfId="0" applyNumberFormat="1" applyFont="1" applyFill="1" applyBorder="1" applyAlignment="1" applyProtection="1">
      <alignment horizontal="center"/>
      <protection locked="0"/>
    </xf>
    <xf numFmtId="41" fontId="10" fillId="9" borderId="17" xfId="0" applyNumberFormat="1" applyFont="1" applyFill="1" applyBorder="1" applyAlignment="1" applyProtection="1">
      <alignment horizontal="center"/>
      <protection locked="0"/>
    </xf>
    <xf numFmtId="0" fontId="10" fillId="9" borderId="5" xfId="0" applyFont="1" applyFill="1" applyBorder="1" applyAlignment="1" applyProtection="1">
      <alignment horizontal="right" indent="2"/>
      <protection locked="0"/>
    </xf>
    <xf numFmtId="0" fontId="10" fillId="9" borderId="17" xfId="0" applyFont="1" applyFill="1" applyBorder="1" applyAlignment="1" applyProtection="1">
      <alignment horizontal="right" indent="2"/>
      <protection locked="0"/>
    </xf>
    <xf numFmtId="41" fontId="4" fillId="0" borderId="5" xfId="0" applyNumberFormat="1" applyFont="1" applyFill="1" applyBorder="1" applyProtection="1"/>
    <xf numFmtId="37" fontId="4" fillId="0" borderId="5" xfId="1" applyNumberFormat="1" applyFont="1" applyFill="1" applyBorder="1" applyAlignment="1" applyProtection="1">
      <alignment horizontal="right" indent="1"/>
    </xf>
    <xf numFmtId="0" fontId="4" fillId="0" borderId="5" xfId="0" applyFont="1" applyFill="1" applyBorder="1" applyAlignment="1" applyProtection="1">
      <alignment horizontal="right" indent="1"/>
    </xf>
    <xf numFmtId="168" fontId="10" fillId="0" borderId="17" xfId="1" applyNumberFormat="1" applyFont="1" applyFill="1" applyBorder="1" applyAlignment="1" applyProtection="1">
      <alignment horizontal="right" indent="2"/>
    </xf>
    <xf numFmtId="0" fontId="9" fillId="0" borderId="5" xfId="0" applyFont="1" applyBorder="1" applyAlignment="1">
      <alignment horizontal="left" vertical="top" wrapText="1"/>
    </xf>
    <xf numFmtId="0" fontId="4" fillId="0" borderId="0" xfId="0" applyFont="1" applyAlignment="1" applyProtection="1">
      <alignment horizontal="center"/>
    </xf>
    <xf numFmtId="0" fontId="9" fillId="0" borderId="5" xfId="0" applyFont="1" applyBorder="1" applyAlignment="1">
      <alignment horizontal="left" vertical="top" wrapText="1"/>
    </xf>
    <xf numFmtId="0" fontId="5" fillId="0" borderId="5" xfId="0" applyFont="1" applyBorder="1" applyAlignment="1">
      <alignment horizontal="left" vertical="top" wrapText="1"/>
    </xf>
    <xf numFmtId="0" fontId="14" fillId="0" borderId="6" xfId="0" quotePrefix="1" applyFont="1" applyBorder="1" applyAlignment="1">
      <alignment horizontal="left" vertical="top" wrapText="1"/>
    </xf>
    <xf numFmtId="0" fontId="14" fillId="0" borderId="4" xfId="0" applyFont="1" applyBorder="1" applyAlignment="1">
      <alignment horizontal="left" vertical="top" wrapText="1"/>
    </xf>
    <xf numFmtId="0" fontId="14" fillId="0" borderId="7" xfId="0" applyFont="1" applyBorder="1" applyAlignment="1">
      <alignment horizontal="left" vertical="top" wrapText="1"/>
    </xf>
    <xf numFmtId="0" fontId="16" fillId="0" borderId="6" xfId="0" quotePrefix="1" applyFont="1" applyBorder="1" applyAlignment="1">
      <alignment horizontal="left" vertical="top" wrapText="1"/>
    </xf>
    <xf numFmtId="0" fontId="16" fillId="0" borderId="4" xfId="0" applyFont="1" applyBorder="1" applyAlignment="1">
      <alignment horizontal="left" vertical="top" wrapText="1"/>
    </xf>
    <xf numFmtId="0" fontId="16" fillId="0" borderId="7" xfId="0" applyFont="1" applyBorder="1" applyAlignment="1">
      <alignment horizontal="left" vertical="top" wrapText="1"/>
    </xf>
    <xf numFmtId="0" fontId="16" fillId="0" borderId="4" xfId="0" applyFont="1" applyFill="1" applyBorder="1" applyAlignment="1">
      <alignment horizontal="left" vertical="top" wrapText="1"/>
    </xf>
    <xf numFmtId="0" fontId="16" fillId="0" borderId="7" xfId="0" applyFont="1" applyFill="1" applyBorder="1" applyAlignment="1">
      <alignment horizontal="left" vertical="top" wrapText="1"/>
    </xf>
    <xf numFmtId="0" fontId="16" fillId="0" borderId="11" xfId="0" applyFont="1" applyFill="1" applyBorder="1" applyAlignment="1">
      <alignment horizontal="left" vertical="top" wrapText="1"/>
    </xf>
    <xf numFmtId="0" fontId="16" fillId="0" borderId="12" xfId="0" applyFont="1" applyFill="1" applyBorder="1" applyAlignment="1">
      <alignment horizontal="left" vertical="top" wrapText="1"/>
    </xf>
    <xf numFmtId="0" fontId="16" fillId="0" borderId="13" xfId="0" applyFont="1" applyFill="1" applyBorder="1" applyAlignment="1">
      <alignment horizontal="left" vertical="top" wrapText="1"/>
    </xf>
    <xf numFmtId="0" fontId="16" fillId="0" borderId="15" xfId="0" applyFont="1" applyFill="1" applyBorder="1" applyAlignment="1">
      <alignment horizontal="left" vertical="top" wrapText="1"/>
    </xf>
    <xf numFmtId="0" fontId="16" fillId="0" borderId="0" xfId="0" applyFont="1" applyFill="1" applyBorder="1" applyAlignment="1">
      <alignment horizontal="left" vertical="top" wrapText="1"/>
    </xf>
    <xf numFmtId="0" fontId="16" fillId="0" borderId="16" xfId="0" applyFont="1" applyFill="1" applyBorder="1" applyAlignment="1">
      <alignment horizontal="left" vertical="top" wrapText="1"/>
    </xf>
    <xf numFmtId="167" fontId="4" fillId="3" borderId="6" xfId="0" applyNumberFormat="1" applyFont="1" applyFill="1" applyBorder="1" applyAlignment="1" applyProtection="1">
      <alignment horizontal="center"/>
    </xf>
    <xf numFmtId="167" fontId="4" fillId="3" borderId="7" xfId="0" applyNumberFormat="1" applyFont="1" applyFill="1" applyBorder="1" applyAlignment="1" applyProtection="1">
      <alignment horizontal="center"/>
    </xf>
    <xf numFmtId="0" fontId="6" fillId="3" borderId="6" xfId="0" applyFont="1" applyFill="1" applyBorder="1" applyAlignment="1" applyProtection="1">
      <alignment horizontal="left" indent="1"/>
    </xf>
    <xf numFmtId="0" fontId="6" fillId="3" borderId="4" xfId="0" applyFont="1" applyFill="1" applyBorder="1" applyAlignment="1" applyProtection="1">
      <alignment horizontal="left" indent="1"/>
    </xf>
    <xf numFmtId="0" fontId="6" fillId="3" borderId="7" xfId="0" applyFont="1" applyFill="1" applyBorder="1" applyAlignment="1" applyProtection="1">
      <alignment horizontal="left" indent="1"/>
    </xf>
    <xf numFmtId="0" fontId="4" fillId="0" borderId="0" xfId="0" applyFont="1" applyAlignment="1" applyProtection="1">
      <alignment horizontal="center"/>
    </xf>
    <xf numFmtId="49" fontId="26" fillId="0" borderId="0" xfId="0" applyNumberFormat="1" applyFont="1" applyAlignment="1" applyProtection="1">
      <alignment horizontal="center"/>
    </xf>
    <xf numFmtId="0" fontId="11" fillId="3" borderId="19" xfId="0" applyFont="1" applyFill="1" applyBorder="1" applyAlignment="1" applyProtection="1">
      <alignment horizontal="center"/>
    </xf>
    <xf numFmtId="0" fontId="11" fillId="3" borderId="20" xfId="0" applyFont="1" applyFill="1" applyBorder="1" applyAlignment="1" applyProtection="1">
      <alignment horizontal="center"/>
    </xf>
    <xf numFmtId="0" fontId="4" fillId="0" borderId="21" xfId="0" applyFont="1" applyBorder="1" applyAlignment="1" applyProtection="1">
      <alignment horizontal="center"/>
    </xf>
    <xf numFmtId="0" fontId="10" fillId="3" borderId="6" xfId="0" applyNumberFormat="1" applyFont="1" applyFill="1" applyBorder="1" applyAlignment="1">
      <alignment horizontal="left" wrapText="1" indent="1"/>
    </xf>
    <xf numFmtId="0" fontId="10" fillId="3" borderId="4" xfId="0" applyNumberFormat="1" applyFont="1" applyFill="1" applyBorder="1" applyAlignment="1">
      <alignment horizontal="left" wrapText="1" indent="1"/>
    </xf>
    <xf numFmtId="0" fontId="10" fillId="3" borderId="7" xfId="0" applyNumberFormat="1" applyFont="1" applyFill="1" applyBorder="1" applyAlignment="1">
      <alignment horizontal="left" wrapText="1" indent="1"/>
    </xf>
  </cellXfs>
  <cellStyles count="4">
    <cellStyle name="Comma" xfId="1" builtinId="3"/>
    <cellStyle name="Hyperlink" xfId="2" builtinId="8"/>
    <cellStyle name="Normal" xfId="0" builtinId="0"/>
    <cellStyle name="Percent" xfId="3" builtinId="5"/>
  </cellStyles>
  <dxfs count="0"/>
  <tableStyles count="0" defaultTableStyle="TableStyleMedium9" defaultPivotStyle="PivotStyleLight16"/>
  <colors>
    <mruColors>
      <color rgb="FFFFFF99"/>
      <color rgb="FF09FF78"/>
      <color rgb="FFFFFF43"/>
      <color rgb="FFC9FFE4"/>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L887"/>
  <sheetViews>
    <sheetView showGridLines="0" tabSelected="1" topLeftCell="A21" zoomScale="130" zoomScaleNormal="130" zoomScaleSheetLayoutView="100" workbookViewId="0">
      <selection activeCell="C27" sqref="C27"/>
    </sheetView>
  </sheetViews>
  <sheetFormatPr defaultRowHeight="12.75"/>
  <cols>
    <col min="1" max="1" width="18.7109375" style="17" customWidth="1"/>
    <col min="2" max="2" width="12.7109375" customWidth="1"/>
    <col min="3" max="7" width="9.7109375" customWidth="1"/>
    <col min="8" max="8" width="37.7109375" customWidth="1"/>
  </cols>
  <sheetData>
    <row r="1" spans="1:12">
      <c r="A1" s="27" t="s">
        <v>0</v>
      </c>
      <c r="B1" s="28"/>
      <c r="G1" s="29"/>
      <c r="H1" s="30"/>
    </row>
    <row r="2" spans="1:12">
      <c r="A2" s="27" t="s">
        <v>1</v>
      </c>
      <c r="B2" s="28"/>
      <c r="H2" s="30"/>
    </row>
    <row r="3" spans="1:12" ht="15">
      <c r="A3" s="100" t="s">
        <v>2</v>
      </c>
      <c r="B3" s="28"/>
      <c r="H3" s="30"/>
    </row>
    <row r="4" spans="1:12">
      <c r="A4" s="31"/>
      <c r="B4" s="32"/>
    </row>
    <row r="5" spans="1:12" hidden="1">
      <c r="A5" s="33"/>
    </row>
    <row r="6" spans="1:12">
      <c r="A6" s="34" t="s">
        <v>3</v>
      </c>
    </row>
    <row r="7" spans="1:12" ht="10.15" customHeight="1"/>
    <row r="8" spans="1:12" s="36" customFormat="1" ht="21.6" customHeight="1">
      <c r="A8" s="35" t="s">
        <v>4</v>
      </c>
      <c r="B8" s="120" t="s">
        <v>5</v>
      </c>
      <c r="C8" s="121"/>
      <c r="D8" s="121"/>
      <c r="E8" s="121"/>
      <c r="F8" s="121"/>
      <c r="G8" s="121"/>
      <c r="H8" s="122"/>
    </row>
    <row r="9" spans="1:12" s="38" customFormat="1" ht="27.75" customHeight="1">
      <c r="A9" s="35" t="s">
        <v>6</v>
      </c>
      <c r="B9" s="120" t="s">
        <v>7</v>
      </c>
      <c r="C9" s="121"/>
      <c r="D9" s="121"/>
      <c r="E9" s="121"/>
      <c r="F9" s="121"/>
      <c r="G9" s="121"/>
      <c r="H9" s="122"/>
      <c r="I9" s="37"/>
      <c r="J9" s="37"/>
      <c r="K9" s="37"/>
      <c r="L9" s="37"/>
    </row>
    <row r="10" spans="1:12" s="38" customFormat="1" ht="29.45" customHeight="1">
      <c r="A10" s="35" t="s">
        <v>8</v>
      </c>
      <c r="B10" s="120" t="s">
        <v>9</v>
      </c>
      <c r="C10" s="121"/>
      <c r="D10" s="121"/>
      <c r="E10" s="121"/>
      <c r="F10" s="121"/>
      <c r="G10" s="121"/>
      <c r="H10" s="122"/>
      <c r="I10" s="37"/>
      <c r="J10" s="37"/>
      <c r="K10" s="37"/>
      <c r="L10" s="37"/>
    </row>
    <row r="11" spans="1:12" s="38" customFormat="1" ht="81.599999999999994" customHeight="1">
      <c r="A11" s="35" t="s">
        <v>10</v>
      </c>
      <c r="B11" s="120" t="s">
        <v>11</v>
      </c>
      <c r="C11" s="121"/>
      <c r="D11" s="121"/>
      <c r="E11" s="121"/>
      <c r="F11" s="121"/>
      <c r="G11" s="121"/>
      <c r="H11" s="122"/>
      <c r="I11" s="37"/>
      <c r="J11" s="37"/>
      <c r="K11" s="37"/>
      <c r="L11" s="37"/>
    </row>
    <row r="12" spans="1:12" s="38" customFormat="1" ht="66" customHeight="1">
      <c r="A12" s="35" t="s">
        <v>12</v>
      </c>
      <c r="B12" s="120" t="s">
        <v>13</v>
      </c>
      <c r="C12" s="121"/>
      <c r="D12" s="121"/>
      <c r="E12" s="121"/>
      <c r="F12" s="121"/>
      <c r="G12" s="121"/>
      <c r="H12" s="122"/>
      <c r="I12" s="37"/>
      <c r="J12" s="37"/>
      <c r="K12" s="37"/>
      <c r="L12" s="37"/>
    </row>
    <row r="13" spans="1:12" s="38" customFormat="1" ht="51.75" customHeight="1">
      <c r="A13" s="39" t="s">
        <v>14</v>
      </c>
      <c r="B13" s="126" t="s">
        <v>15</v>
      </c>
      <c r="C13" s="126"/>
      <c r="D13" s="126"/>
      <c r="E13" s="126"/>
      <c r="F13" s="126"/>
      <c r="G13" s="126"/>
      <c r="H13" s="127"/>
      <c r="J13" s="40"/>
    </row>
    <row r="14" spans="1:12" s="38" customFormat="1" ht="40.15" customHeight="1">
      <c r="A14" s="41" t="s">
        <v>16</v>
      </c>
      <c r="B14" s="128" t="s">
        <v>17</v>
      </c>
      <c r="C14" s="129"/>
      <c r="D14" s="129"/>
      <c r="E14" s="129"/>
      <c r="F14" s="129"/>
      <c r="G14" s="129"/>
      <c r="H14" s="130"/>
      <c r="J14" s="40"/>
    </row>
    <row r="15" spans="1:12" s="38" customFormat="1" ht="40.15" customHeight="1">
      <c r="A15" s="42"/>
      <c r="B15" s="131" t="s">
        <v>18</v>
      </c>
      <c r="C15" s="132"/>
      <c r="D15" s="132"/>
      <c r="E15" s="132"/>
      <c r="F15" s="132"/>
      <c r="G15" s="132"/>
      <c r="H15" s="133"/>
      <c r="J15" s="40"/>
    </row>
    <row r="16" spans="1:12" s="38" customFormat="1" ht="64.150000000000006" customHeight="1">
      <c r="A16" s="42"/>
      <c r="B16" s="131" t="s">
        <v>19</v>
      </c>
      <c r="C16" s="132"/>
      <c r="D16" s="132"/>
      <c r="E16" s="132"/>
      <c r="F16" s="132"/>
      <c r="G16" s="132"/>
      <c r="H16" s="133"/>
      <c r="J16" s="40"/>
    </row>
    <row r="17" spans="1:10" s="38" customFormat="1" ht="127.5" customHeight="1">
      <c r="A17" s="43" t="s">
        <v>20</v>
      </c>
      <c r="B17" s="120" t="s">
        <v>21</v>
      </c>
      <c r="C17" s="121"/>
      <c r="D17" s="121"/>
      <c r="E17" s="121"/>
      <c r="F17" s="121"/>
      <c r="G17" s="121"/>
      <c r="H17" s="122"/>
      <c r="J17" s="40"/>
    </row>
    <row r="18" spans="1:10" s="38" customFormat="1" ht="52.9" customHeight="1">
      <c r="A18" s="43" t="s">
        <v>22</v>
      </c>
      <c r="B18" s="120" t="s">
        <v>23</v>
      </c>
      <c r="C18" s="121"/>
      <c r="D18" s="121"/>
      <c r="E18" s="121"/>
      <c r="F18" s="121"/>
      <c r="G18" s="121"/>
      <c r="H18" s="122"/>
      <c r="J18" s="40"/>
    </row>
    <row r="19" spans="1:10" s="38" customFormat="1" ht="87.6" customHeight="1">
      <c r="A19" s="93" t="s">
        <v>24</v>
      </c>
      <c r="B19" s="123" t="s">
        <v>25</v>
      </c>
      <c r="C19" s="124"/>
      <c r="D19" s="124"/>
      <c r="E19" s="124"/>
      <c r="F19" s="124"/>
      <c r="G19" s="124"/>
      <c r="H19" s="125"/>
      <c r="J19" s="40"/>
    </row>
    <row r="20" spans="1:10" s="38" customFormat="1" ht="29.25" customHeight="1">
      <c r="A20" s="43" t="s">
        <v>26</v>
      </c>
      <c r="B20" s="120" t="s">
        <v>27</v>
      </c>
      <c r="C20" s="121"/>
      <c r="D20" s="121"/>
      <c r="E20" s="121"/>
      <c r="F20" s="121"/>
      <c r="G20" s="121"/>
      <c r="H20" s="122"/>
      <c r="J20" s="40"/>
    </row>
    <row r="21" spans="1:10" s="38" customFormat="1" ht="36" customHeight="1">
      <c r="A21" s="43" t="s">
        <v>28</v>
      </c>
      <c r="B21" s="120" t="s">
        <v>29</v>
      </c>
      <c r="C21" s="121"/>
      <c r="D21" s="121"/>
      <c r="E21" s="121"/>
      <c r="F21" s="121"/>
      <c r="G21" s="121"/>
      <c r="H21" s="122"/>
      <c r="J21" s="40"/>
    </row>
    <row r="22" spans="1:10" s="38" customFormat="1" ht="9" customHeight="1">
      <c r="A22" s="44"/>
      <c r="B22" s="45"/>
      <c r="C22" s="46"/>
      <c r="D22" s="46"/>
      <c r="E22" s="46"/>
      <c r="F22" s="46"/>
      <c r="G22" s="46"/>
      <c r="H22" s="46"/>
      <c r="J22" s="40"/>
    </row>
    <row r="23" spans="1:10" s="48" customFormat="1" ht="17.25" customHeight="1">
      <c r="A23" s="47" t="s">
        <v>30</v>
      </c>
    </row>
    <row r="24" spans="1:10" s="48" customFormat="1" ht="17.25" customHeight="1">
      <c r="A24" s="94" t="s">
        <v>31</v>
      </c>
      <c r="B24" s="94" t="s">
        <v>32</v>
      </c>
      <c r="C24" s="94" t="s">
        <v>33</v>
      </c>
      <c r="D24" s="119" t="s">
        <v>34</v>
      </c>
      <c r="E24" s="119"/>
      <c r="F24" s="119"/>
      <c r="G24" s="119"/>
      <c r="H24" s="119"/>
    </row>
    <row r="25" spans="1:10" s="48" customFormat="1" ht="38.25">
      <c r="A25" s="50" t="s">
        <v>35</v>
      </c>
      <c r="B25" s="49" t="s">
        <v>36</v>
      </c>
      <c r="C25" s="50" t="s">
        <v>37</v>
      </c>
      <c r="D25" s="118" t="s">
        <v>38</v>
      </c>
      <c r="E25" s="118"/>
      <c r="F25" s="118"/>
      <c r="G25" s="118"/>
      <c r="H25" s="118"/>
    </row>
    <row r="26" spans="1:10" s="48" customFormat="1" ht="38.25">
      <c r="A26" s="50" t="s">
        <v>35</v>
      </c>
      <c r="B26" s="49" t="s">
        <v>36</v>
      </c>
      <c r="C26" s="50" t="s">
        <v>39</v>
      </c>
      <c r="D26" s="118" t="s">
        <v>40</v>
      </c>
      <c r="E26" s="118"/>
      <c r="F26" s="118"/>
      <c r="G26" s="118"/>
      <c r="H26" s="118"/>
    </row>
    <row r="27" spans="1:10" s="48" customFormat="1" ht="44.25" customHeight="1">
      <c r="A27" s="50" t="s">
        <v>35</v>
      </c>
      <c r="B27" s="49" t="s">
        <v>41</v>
      </c>
      <c r="C27" s="50" t="s">
        <v>42</v>
      </c>
      <c r="D27" s="118" t="s">
        <v>43</v>
      </c>
      <c r="E27" s="118"/>
      <c r="F27" s="118"/>
      <c r="G27" s="118"/>
      <c r="H27" s="118"/>
    </row>
    <row r="28" spans="1:10" s="48" customFormat="1" ht="29.45" customHeight="1">
      <c r="A28" s="50" t="s">
        <v>44</v>
      </c>
      <c r="B28" s="49" t="s">
        <v>45</v>
      </c>
      <c r="C28" s="50"/>
      <c r="D28" s="118" t="s">
        <v>46</v>
      </c>
      <c r="E28" s="118"/>
      <c r="F28" s="118"/>
      <c r="G28" s="118"/>
      <c r="H28" s="118"/>
    </row>
    <row r="29" spans="1:10" s="48" customFormat="1" ht="26.45" customHeight="1">
      <c r="A29" s="50" t="s">
        <v>44</v>
      </c>
      <c r="B29" s="49" t="s">
        <v>47</v>
      </c>
      <c r="C29" s="50"/>
      <c r="D29" s="118" t="s">
        <v>48</v>
      </c>
      <c r="E29" s="118"/>
      <c r="F29" s="118"/>
      <c r="G29" s="118"/>
      <c r="H29" s="118"/>
    </row>
    <row r="30" spans="1:10" s="48" customFormat="1" ht="26.45" customHeight="1">
      <c r="A30" s="50" t="s">
        <v>44</v>
      </c>
      <c r="B30" s="49" t="s">
        <v>49</v>
      </c>
      <c r="C30" s="50"/>
      <c r="D30" s="118" t="s">
        <v>50</v>
      </c>
      <c r="E30" s="118"/>
      <c r="F30" s="118"/>
      <c r="G30" s="118"/>
      <c r="H30" s="118"/>
    </row>
    <row r="31" spans="1:10" s="48" customFormat="1" ht="14.25" customHeight="1">
      <c r="A31" s="50" t="s">
        <v>44</v>
      </c>
      <c r="B31" s="49" t="s">
        <v>51</v>
      </c>
      <c r="C31" s="50"/>
      <c r="D31" s="118" t="s">
        <v>52</v>
      </c>
      <c r="E31" s="118"/>
      <c r="F31" s="118"/>
      <c r="G31" s="118"/>
      <c r="H31" s="118"/>
    </row>
    <row r="32" spans="1:10" s="48" customFormat="1" ht="16.149999999999999" customHeight="1">
      <c r="A32" s="50" t="s">
        <v>44</v>
      </c>
      <c r="B32" s="49" t="s">
        <v>53</v>
      </c>
      <c r="C32" s="50"/>
      <c r="D32" s="118" t="s">
        <v>54</v>
      </c>
      <c r="E32" s="118"/>
      <c r="F32" s="118"/>
      <c r="G32" s="118"/>
      <c r="H32" s="118"/>
    </row>
    <row r="33" spans="1:8" s="48" customFormat="1" ht="53.45" customHeight="1">
      <c r="A33" s="50" t="s">
        <v>44</v>
      </c>
      <c r="B33" s="49" t="s">
        <v>55</v>
      </c>
      <c r="C33" s="50"/>
      <c r="D33" s="118" t="s">
        <v>56</v>
      </c>
      <c r="E33" s="118"/>
      <c r="F33" s="118"/>
      <c r="G33" s="118"/>
      <c r="H33" s="118"/>
    </row>
    <row r="34" spans="1:8" s="48" customFormat="1" ht="30" customHeight="1">
      <c r="A34" s="50" t="s">
        <v>44</v>
      </c>
      <c r="B34" s="49" t="s">
        <v>57</v>
      </c>
      <c r="C34" s="50"/>
      <c r="D34" s="118" t="s">
        <v>58</v>
      </c>
      <c r="E34" s="118"/>
      <c r="F34" s="118"/>
      <c r="G34" s="118"/>
      <c r="H34" s="118"/>
    </row>
    <row r="35" spans="1:8" s="48" customFormat="1" ht="30.6" customHeight="1">
      <c r="A35" s="50" t="s">
        <v>44</v>
      </c>
      <c r="B35" s="49">
        <v>1</v>
      </c>
      <c r="C35" s="50"/>
      <c r="D35" s="118" t="s">
        <v>59</v>
      </c>
      <c r="E35" s="118"/>
      <c r="F35" s="118"/>
      <c r="G35" s="118"/>
      <c r="H35" s="118"/>
    </row>
    <row r="36" spans="1:8" s="48" customFormat="1" ht="30" customHeight="1">
      <c r="A36" s="50" t="s">
        <v>44</v>
      </c>
      <c r="B36" s="49" t="s">
        <v>60</v>
      </c>
      <c r="C36" s="50"/>
      <c r="D36" s="118" t="s">
        <v>61</v>
      </c>
      <c r="E36" s="118"/>
      <c r="F36" s="118"/>
      <c r="G36" s="118"/>
      <c r="H36" s="118"/>
    </row>
    <row r="37" spans="1:8" s="48" customFormat="1" ht="40.9" customHeight="1">
      <c r="A37" s="50" t="s">
        <v>44</v>
      </c>
      <c r="B37" s="49" t="s">
        <v>62</v>
      </c>
      <c r="C37" s="50"/>
      <c r="D37" s="118" t="s">
        <v>63</v>
      </c>
      <c r="E37" s="118"/>
      <c r="F37" s="118"/>
      <c r="G37" s="118"/>
      <c r="H37" s="118"/>
    </row>
    <row r="38" spans="1:8" s="48" customFormat="1" ht="44.45" customHeight="1">
      <c r="A38" s="50" t="s">
        <v>44</v>
      </c>
      <c r="B38" s="49">
        <v>6</v>
      </c>
      <c r="C38" s="50"/>
      <c r="D38" s="118" t="s">
        <v>64</v>
      </c>
      <c r="E38" s="118"/>
      <c r="F38" s="118"/>
      <c r="G38" s="118"/>
      <c r="H38" s="118"/>
    </row>
    <row r="39" spans="1:8" s="48" customFormat="1" ht="30" customHeight="1">
      <c r="A39" s="50" t="s">
        <v>44</v>
      </c>
      <c r="B39" s="49">
        <v>7</v>
      </c>
      <c r="C39" s="50"/>
      <c r="D39" s="118" t="s">
        <v>65</v>
      </c>
      <c r="E39" s="118"/>
      <c r="F39" s="118"/>
      <c r="G39" s="118"/>
      <c r="H39" s="118"/>
    </row>
    <row r="40" spans="1:8" s="48" customFormat="1" ht="30" customHeight="1">
      <c r="A40" s="50" t="s">
        <v>44</v>
      </c>
      <c r="B40" s="49">
        <v>8</v>
      </c>
      <c r="C40" s="50"/>
      <c r="D40" s="118" t="s">
        <v>66</v>
      </c>
      <c r="E40" s="118"/>
      <c r="F40" s="118"/>
      <c r="G40" s="118"/>
      <c r="H40" s="118"/>
    </row>
    <row r="41" spans="1:8" s="48" customFormat="1" ht="30" customHeight="1">
      <c r="A41" s="50" t="s">
        <v>44</v>
      </c>
      <c r="B41" s="49">
        <v>9</v>
      </c>
      <c r="C41" s="50"/>
      <c r="D41" s="118" t="s">
        <v>67</v>
      </c>
      <c r="E41" s="118"/>
      <c r="F41" s="118"/>
      <c r="G41" s="118"/>
      <c r="H41" s="118"/>
    </row>
    <row r="42" spans="1:8" s="48" customFormat="1" ht="17.45" customHeight="1">
      <c r="A42" s="51"/>
      <c r="B42" s="51"/>
      <c r="C42" s="51"/>
      <c r="D42" s="52"/>
    </row>
    <row r="43" spans="1:8" s="48" customFormat="1" ht="17.25" customHeight="1">
      <c r="A43" s="47" t="s">
        <v>68</v>
      </c>
    </row>
    <row r="44" spans="1:8" s="48" customFormat="1" ht="17.25" customHeight="1">
      <c r="A44" s="94" t="s">
        <v>31</v>
      </c>
      <c r="B44" s="94" t="s">
        <v>32</v>
      </c>
      <c r="C44" s="94" t="s">
        <v>33</v>
      </c>
      <c r="D44" s="119" t="s">
        <v>34</v>
      </c>
      <c r="E44" s="119"/>
      <c r="F44" s="119"/>
      <c r="G44" s="119"/>
      <c r="H44" s="119"/>
    </row>
    <row r="45" spans="1:8" s="48" customFormat="1" ht="52.9" customHeight="1">
      <c r="A45" s="116" t="s">
        <v>69</v>
      </c>
      <c r="B45" s="49" t="s">
        <v>36</v>
      </c>
      <c r="C45" s="50" t="s">
        <v>37</v>
      </c>
      <c r="D45" s="118" t="s">
        <v>38</v>
      </c>
      <c r="E45" s="118"/>
      <c r="F45" s="118"/>
      <c r="G45" s="118"/>
      <c r="H45" s="118"/>
    </row>
    <row r="46" spans="1:8" s="48" customFormat="1" ht="52.9" customHeight="1">
      <c r="A46" s="116" t="s">
        <v>69</v>
      </c>
      <c r="B46" s="49" t="s">
        <v>36</v>
      </c>
      <c r="C46" s="50" t="s">
        <v>70</v>
      </c>
      <c r="D46" s="118" t="s">
        <v>71</v>
      </c>
      <c r="E46" s="118"/>
      <c r="F46" s="118"/>
      <c r="G46" s="118"/>
      <c r="H46" s="118"/>
    </row>
    <row r="47" spans="1:8" s="48" customFormat="1" ht="49.15" customHeight="1">
      <c r="A47" s="116" t="s">
        <v>69</v>
      </c>
      <c r="B47" s="49" t="s">
        <v>41</v>
      </c>
      <c r="C47" s="50" t="s">
        <v>42</v>
      </c>
      <c r="D47" s="118" t="s">
        <v>72</v>
      </c>
      <c r="E47" s="118"/>
      <c r="F47" s="118"/>
      <c r="G47" s="118"/>
      <c r="H47" s="118"/>
    </row>
    <row r="48" spans="1:8" s="48" customFormat="1" ht="54" customHeight="1">
      <c r="A48" s="116" t="s">
        <v>69</v>
      </c>
      <c r="B48" s="49" t="s">
        <v>73</v>
      </c>
      <c r="C48" s="50"/>
      <c r="D48" s="118" t="s">
        <v>74</v>
      </c>
      <c r="E48" s="118"/>
      <c r="F48" s="118"/>
      <c r="G48" s="118"/>
      <c r="H48" s="118"/>
    </row>
    <row r="49" spans="1:8" s="48" customFormat="1" ht="39.6" customHeight="1">
      <c r="A49" s="116" t="s">
        <v>75</v>
      </c>
      <c r="B49" s="49">
        <v>6</v>
      </c>
      <c r="C49" s="50"/>
      <c r="D49" s="118" t="s">
        <v>76</v>
      </c>
      <c r="E49" s="118"/>
      <c r="F49" s="118"/>
      <c r="G49" s="118"/>
      <c r="H49" s="118"/>
    </row>
    <row r="50" spans="1:8" s="48" customFormat="1" ht="30.6" customHeight="1">
      <c r="A50" s="116" t="s">
        <v>75</v>
      </c>
      <c r="B50" s="49">
        <v>7</v>
      </c>
      <c r="C50" s="50"/>
      <c r="D50" s="118" t="s">
        <v>77</v>
      </c>
      <c r="E50" s="118"/>
      <c r="F50" s="118"/>
      <c r="G50" s="118"/>
      <c r="H50" s="118"/>
    </row>
    <row r="51" spans="1:8" s="48" customFormat="1" ht="30" customHeight="1">
      <c r="A51" s="116" t="s">
        <v>75</v>
      </c>
      <c r="B51" s="49">
        <v>8</v>
      </c>
      <c r="C51" s="50"/>
      <c r="D51" s="118" t="s">
        <v>78</v>
      </c>
      <c r="E51" s="118"/>
      <c r="F51" s="118"/>
      <c r="G51" s="118"/>
      <c r="H51" s="118"/>
    </row>
    <row r="52" spans="1:8" s="48" customFormat="1" ht="28.5" customHeight="1">
      <c r="A52" s="116" t="s">
        <v>75</v>
      </c>
      <c r="B52" s="49">
        <v>9</v>
      </c>
      <c r="C52" s="50"/>
      <c r="D52" s="118" t="s">
        <v>79</v>
      </c>
      <c r="E52" s="118"/>
      <c r="F52" s="118"/>
      <c r="G52" s="118"/>
      <c r="H52" s="118"/>
    </row>
    <row r="53" spans="1:8" s="48" customFormat="1" ht="25.15" customHeight="1">
      <c r="A53" s="51"/>
      <c r="B53" s="51"/>
      <c r="C53" s="51"/>
      <c r="D53" s="52"/>
    </row>
    <row r="54" spans="1:8" s="48" customFormat="1">
      <c r="A54" s="53"/>
    </row>
    <row r="55" spans="1:8" s="48" customFormat="1">
      <c r="A55" s="53"/>
    </row>
    <row r="56" spans="1:8" s="48" customFormat="1">
      <c r="A56" s="53"/>
    </row>
    <row r="57" spans="1:8" s="48" customFormat="1">
      <c r="A57" s="53"/>
    </row>
    <row r="58" spans="1:8" s="48" customFormat="1">
      <c r="A58" s="53"/>
    </row>
    <row r="59" spans="1:8" s="48" customFormat="1">
      <c r="A59" s="53"/>
    </row>
    <row r="60" spans="1:8" s="48" customFormat="1">
      <c r="A60" s="53"/>
    </row>
    <row r="61" spans="1:8" s="48" customFormat="1">
      <c r="A61" s="53"/>
    </row>
    <row r="62" spans="1:8" s="48" customFormat="1">
      <c r="A62" s="53"/>
    </row>
    <row r="63" spans="1:8" s="48" customFormat="1">
      <c r="A63" s="53"/>
    </row>
    <row r="64" spans="1:8" s="48" customFormat="1">
      <c r="A64" s="53"/>
    </row>
    <row r="65" spans="1:1" s="48" customFormat="1">
      <c r="A65" s="53"/>
    </row>
    <row r="66" spans="1:1" s="48" customFormat="1">
      <c r="A66" s="53"/>
    </row>
    <row r="67" spans="1:1" s="48" customFormat="1">
      <c r="A67" s="53"/>
    </row>
    <row r="68" spans="1:1" s="48" customFormat="1">
      <c r="A68" s="53"/>
    </row>
    <row r="69" spans="1:1" s="48" customFormat="1">
      <c r="A69" s="53"/>
    </row>
    <row r="70" spans="1:1" s="48" customFormat="1">
      <c r="A70" s="53"/>
    </row>
    <row r="71" spans="1:1" s="48" customFormat="1">
      <c r="A71" s="53"/>
    </row>
    <row r="72" spans="1:1" s="48" customFormat="1">
      <c r="A72" s="53"/>
    </row>
    <row r="73" spans="1:1" s="48" customFormat="1">
      <c r="A73" s="53"/>
    </row>
    <row r="74" spans="1:1" s="48" customFormat="1">
      <c r="A74" s="53"/>
    </row>
    <row r="75" spans="1:1" s="48" customFormat="1">
      <c r="A75" s="53"/>
    </row>
    <row r="76" spans="1:1" s="48" customFormat="1">
      <c r="A76" s="53"/>
    </row>
    <row r="77" spans="1:1" s="48" customFormat="1">
      <c r="A77" s="53"/>
    </row>
    <row r="78" spans="1:1" s="48" customFormat="1">
      <c r="A78" s="53"/>
    </row>
    <row r="79" spans="1:1" s="48" customFormat="1">
      <c r="A79" s="53"/>
    </row>
    <row r="80" spans="1:1" s="48" customFormat="1">
      <c r="A80" s="53"/>
    </row>
    <row r="81" spans="1:1" s="48" customFormat="1">
      <c r="A81" s="53"/>
    </row>
    <row r="82" spans="1:1" s="48" customFormat="1">
      <c r="A82" s="53"/>
    </row>
    <row r="83" spans="1:1" s="48" customFormat="1">
      <c r="A83" s="53"/>
    </row>
    <row r="84" spans="1:1" s="48" customFormat="1">
      <c r="A84" s="53"/>
    </row>
    <row r="85" spans="1:1" s="48" customFormat="1">
      <c r="A85" s="53"/>
    </row>
    <row r="86" spans="1:1" s="48" customFormat="1">
      <c r="A86" s="53"/>
    </row>
    <row r="87" spans="1:1" s="48" customFormat="1">
      <c r="A87" s="53"/>
    </row>
    <row r="88" spans="1:1" s="48" customFormat="1">
      <c r="A88" s="53"/>
    </row>
    <row r="89" spans="1:1" s="48" customFormat="1">
      <c r="A89" s="53"/>
    </row>
    <row r="90" spans="1:1" s="48" customFormat="1">
      <c r="A90" s="53"/>
    </row>
    <row r="91" spans="1:1" s="48" customFormat="1">
      <c r="A91" s="53"/>
    </row>
    <row r="92" spans="1:1" s="48" customFormat="1">
      <c r="A92" s="53"/>
    </row>
    <row r="93" spans="1:1" s="48" customFormat="1">
      <c r="A93" s="53"/>
    </row>
    <row r="94" spans="1:1" s="48" customFormat="1">
      <c r="A94" s="53"/>
    </row>
    <row r="95" spans="1:1" s="48" customFormat="1">
      <c r="A95" s="53"/>
    </row>
    <row r="96" spans="1:1" s="48" customFormat="1">
      <c r="A96" s="53"/>
    </row>
    <row r="97" spans="1:1" s="48" customFormat="1">
      <c r="A97" s="53"/>
    </row>
    <row r="98" spans="1:1" s="48" customFormat="1">
      <c r="A98" s="53"/>
    </row>
    <row r="99" spans="1:1" s="48" customFormat="1">
      <c r="A99" s="53"/>
    </row>
    <row r="100" spans="1:1" s="48" customFormat="1">
      <c r="A100" s="53"/>
    </row>
    <row r="101" spans="1:1" s="48" customFormat="1">
      <c r="A101" s="53"/>
    </row>
    <row r="102" spans="1:1" s="48" customFormat="1">
      <c r="A102" s="53"/>
    </row>
    <row r="103" spans="1:1" s="48" customFormat="1">
      <c r="A103" s="53"/>
    </row>
    <row r="104" spans="1:1" s="48" customFormat="1">
      <c r="A104" s="53"/>
    </row>
    <row r="105" spans="1:1" s="48" customFormat="1">
      <c r="A105" s="53"/>
    </row>
    <row r="106" spans="1:1" s="48" customFormat="1">
      <c r="A106" s="53"/>
    </row>
    <row r="107" spans="1:1" s="48" customFormat="1">
      <c r="A107" s="53"/>
    </row>
    <row r="108" spans="1:1" s="48" customFormat="1">
      <c r="A108" s="53"/>
    </row>
    <row r="109" spans="1:1" s="48" customFormat="1">
      <c r="A109" s="53"/>
    </row>
    <row r="110" spans="1:1" s="48" customFormat="1">
      <c r="A110" s="53"/>
    </row>
    <row r="111" spans="1:1" s="48" customFormat="1">
      <c r="A111" s="53"/>
    </row>
    <row r="112" spans="1:1" s="48" customFormat="1">
      <c r="A112" s="53"/>
    </row>
    <row r="113" spans="1:1" s="48" customFormat="1">
      <c r="A113" s="53"/>
    </row>
    <row r="114" spans="1:1" s="48" customFormat="1">
      <c r="A114" s="53"/>
    </row>
    <row r="115" spans="1:1" s="48" customFormat="1">
      <c r="A115" s="53"/>
    </row>
    <row r="116" spans="1:1" s="48" customFormat="1">
      <c r="A116" s="53"/>
    </row>
    <row r="117" spans="1:1" s="48" customFormat="1">
      <c r="A117" s="53"/>
    </row>
    <row r="118" spans="1:1" s="48" customFormat="1">
      <c r="A118" s="53"/>
    </row>
    <row r="119" spans="1:1" s="48" customFormat="1">
      <c r="A119" s="53"/>
    </row>
    <row r="120" spans="1:1" s="48" customFormat="1">
      <c r="A120" s="53"/>
    </row>
    <row r="121" spans="1:1" s="48" customFormat="1">
      <c r="A121" s="53"/>
    </row>
    <row r="122" spans="1:1" s="48" customFormat="1">
      <c r="A122" s="53"/>
    </row>
    <row r="123" spans="1:1" s="48" customFormat="1">
      <c r="A123" s="53"/>
    </row>
    <row r="124" spans="1:1" s="48" customFormat="1">
      <c r="A124" s="53"/>
    </row>
    <row r="125" spans="1:1" s="48" customFormat="1">
      <c r="A125" s="53"/>
    </row>
    <row r="126" spans="1:1" s="48" customFormat="1">
      <c r="A126" s="53"/>
    </row>
    <row r="127" spans="1:1" s="48" customFormat="1">
      <c r="A127" s="53"/>
    </row>
    <row r="128" spans="1:1" s="48" customFormat="1">
      <c r="A128" s="53"/>
    </row>
    <row r="129" spans="1:1" s="48" customFormat="1">
      <c r="A129" s="53"/>
    </row>
    <row r="130" spans="1:1" s="48" customFormat="1">
      <c r="A130" s="53"/>
    </row>
    <row r="131" spans="1:1" s="48" customFormat="1">
      <c r="A131" s="53"/>
    </row>
    <row r="132" spans="1:1" s="48" customFormat="1">
      <c r="A132" s="53"/>
    </row>
    <row r="133" spans="1:1" s="48" customFormat="1">
      <c r="A133" s="53"/>
    </row>
    <row r="134" spans="1:1" s="48" customFormat="1">
      <c r="A134" s="53"/>
    </row>
    <row r="135" spans="1:1" s="48" customFormat="1">
      <c r="A135" s="53"/>
    </row>
    <row r="136" spans="1:1" s="48" customFormat="1">
      <c r="A136" s="53"/>
    </row>
    <row r="137" spans="1:1" s="48" customFormat="1">
      <c r="A137" s="53"/>
    </row>
    <row r="138" spans="1:1" s="48" customFormat="1">
      <c r="A138" s="53"/>
    </row>
    <row r="139" spans="1:1" s="48" customFormat="1">
      <c r="A139" s="53"/>
    </row>
    <row r="140" spans="1:1" s="48" customFormat="1">
      <c r="A140" s="53"/>
    </row>
    <row r="141" spans="1:1" s="48" customFormat="1">
      <c r="A141" s="53"/>
    </row>
    <row r="142" spans="1:1" s="48" customFormat="1">
      <c r="A142" s="53"/>
    </row>
    <row r="143" spans="1:1" s="48" customFormat="1">
      <c r="A143" s="53"/>
    </row>
    <row r="144" spans="1:1" s="48" customFormat="1">
      <c r="A144" s="53"/>
    </row>
    <row r="145" spans="1:1" s="48" customFormat="1">
      <c r="A145" s="53"/>
    </row>
    <row r="146" spans="1:1" s="48" customFormat="1">
      <c r="A146" s="53"/>
    </row>
    <row r="147" spans="1:1" s="48" customFormat="1">
      <c r="A147" s="53"/>
    </row>
    <row r="148" spans="1:1" s="48" customFormat="1">
      <c r="A148" s="53"/>
    </row>
    <row r="149" spans="1:1" s="48" customFormat="1">
      <c r="A149" s="53"/>
    </row>
    <row r="150" spans="1:1" s="48" customFormat="1">
      <c r="A150" s="53"/>
    </row>
    <row r="151" spans="1:1" s="48" customFormat="1">
      <c r="A151" s="53"/>
    </row>
    <row r="152" spans="1:1" s="48" customFormat="1">
      <c r="A152" s="53"/>
    </row>
    <row r="153" spans="1:1" s="48" customFormat="1">
      <c r="A153" s="53"/>
    </row>
    <row r="154" spans="1:1" s="48" customFormat="1">
      <c r="A154" s="53"/>
    </row>
    <row r="155" spans="1:1" s="48" customFormat="1">
      <c r="A155" s="53"/>
    </row>
    <row r="156" spans="1:1" s="48" customFormat="1">
      <c r="A156" s="53"/>
    </row>
    <row r="157" spans="1:1" s="48" customFormat="1">
      <c r="A157" s="53"/>
    </row>
    <row r="158" spans="1:1" s="48" customFormat="1">
      <c r="A158" s="53"/>
    </row>
    <row r="159" spans="1:1" s="48" customFormat="1">
      <c r="A159" s="53"/>
    </row>
    <row r="160" spans="1:1" s="48" customFormat="1">
      <c r="A160" s="53"/>
    </row>
    <row r="161" spans="1:1" s="48" customFormat="1">
      <c r="A161" s="53"/>
    </row>
    <row r="162" spans="1:1" s="48" customFormat="1">
      <c r="A162" s="53"/>
    </row>
    <row r="163" spans="1:1" s="48" customFormat="1">
      <c r="A163" s="53"/>
    </row>
    <row r="164" spans="1:1" s="48" customFormat="1">
      <c r="A164" s="53"/>
    </row>
    <row r="165" spans="1:1" s="48" customFormat="1">
      <c r="A165" s="53"/>
    </row>
    <row r="166" spans="1:1" s="48" customFormat="1">
      <c r="A166" s="53"/>
    </row>
    <row r="167" spans="1:1" s="48" customFormat="1">
      <c r="A167" s="53"/>
    </row>
    <row r="168" spans="1:1" s="48" customFormat="1">
      <c r="A168" s="53"/>
    </row>
    <row r="169" spans="1:1" s="48" customFormat="1">
      <c r="A169" s="53"/>
    </row>
    <row r="170" spans="1:1" s="48" customFormat="1">
      <c r="A170" s="53"/>
    </row>
    <row r="171" spans="1:1" s="48" customFormat="1">
      <c r="A171" s="53"/>
    </row>
    <row r="172" spans="1:1" s="48" customFormat="1">
      <c r="A172" s="53"/>
    </row>
    <row r="173" spans="1:1" s="48" customFormat="1">
      <c r="A173" s="53"/>
    </row>
    <row r="174" spans="1:1" s="48" customFormat="1">
      <c r="A174" s="53"/>
    </row>
    <row r="175" spans="1:1" s="48" customFormat="1">
      <c r="A175" s="53"/>
    </row>
    <row r="176" spans="1:1" s="48" customFormat="1">
      <c r="A176" s="53"/>
    </row>
    <row r="177" spans="1:1" s="48" customFormat="1">
      <c r="A177" s="53"/>
    </row>
    <row r="178" spans="1:1" s="48" customFormat="1">
      <c r="A178" s="53"/>
    </row>
    <row r="179" spans="1:1" s="48" customFormat="1">
      <c r="A179" s="53"/>
    </row>
    <row r="180" spans="1:1" s="48" customFormat="1">
      <c r="A180" s="53"/>
    </row>
    <row r="181" spans="1:1" s="48" customFormat="1">
      <c r="A181" s="53"/>
    </row>
    <row r="182" spans="1:1" s="48" customFormat="1">
      <c r="A182" s="53"/>
    </row>
    <row r="183" spans="1:1" s="48" customFormat="1">
      <c r="A183" s="53"/>
    </row>
    <row r="184" spans="1:1" s="48" customFormat="1">
      <c r="A184" s="53"/>
    </row>
    <row r="185" spans="1:1" s="48" customFormat="1">
      <c r="A185" s="53"/>
    </row>
    <row r="186" spans="1:1" s="48" customFormat="1">
      <c r="A186" s="53"/>
    </row>
    <row r="187" spans="1:1" s="48" customFormat="1">
      <c r="A187" s="53"/>
    </row>
    <row r="188" spans="1:1" s="48" customFormat="1">
      <c r="A188" s="53"/>
    </row>
    <row r="189" spans="1:1" s="48" customFormat="1">
      <c r="A189" s="53"/>
    </row>
    <row r="190" spans="1:1" s="48" customFormat="1">
      <c r="A190" s="53"/>
    </row>
    <row r="191" spans="1:1" s="48" customFormat="1">
      <c r="A191" s="53"/>
    </row>
    <row r="192" spans="1:1" s="48" customFormat="1">
      <c r="A192" s="53"/>
    </row>
    <row r="193" spans="1:1" s="48" customFormat="1">
      <c r="A193" s="53"/>
    </row>
    <row r="194" spans="1:1" s="48" customFormat="1">
      <c r="A194" s="53"/>
    </row>
    <row r="195" spans="1:1" s="48" customFormat="1">
      <c r="A195" s="53"/>
    </row>
    <row r="196" spans="1:1" s="48" customFormat="1">
      <c r="A196" s="53"/>
    </row>
    <row r="197" spans="1:1" s="48" customFormat="1">
      <c r="A197" s="53"/>
    </row>
    <row r="198" spans="1:1" s="48" customFormat="1">
      <c r="A198" s="53"/>
    </row>
    <row r="199" spans="1:1" s="48" customFormat="1">
      <c r="A199" s="53"/>
    </row>
    <row r="200" spans="1:1" s="48" customFormat="1">
      <c r="A200" s="53"/>
    </row>
    <row r="201" spans="1:1" s="48" customFormat="1">
      <c r="A201" s="53"/>
    </row>
    <row r="202" spans="1:1" s="48" customFormat="1">
      <c r="A202" s="53"/>
    </row>
    <row r="203" spans="1:1" s="48" customFormat="1">
      <c r="A203" s="53"/>
    </row>
    <row r="204" spans="1:1" s="48" customFormat="1">
      <c r="A204" s="53"/>
    </row>
    <row r="205" spans="1:1" s="48" customFormat="1">
      <c r="A205" s="53"/>
    </row>
    <row r="206" spans="1:1" s="48" customFormat="1">
      <c r="A206" s="53"/>
    </row>
    <row r="207" spans="1:1" s="48" customFormat="1">
      <c r="A207" s="53"/>
    </row>
    <row r="208" spans="1:1" s="48" customFormat="1">
      <c r="A208" s="53"/>
    </row>
    <row r="209" spans="1:1" s="48" customFormat="1">
      <c r="A209" s="53"/>
    </row>
    <row r="210" spans="1:1" s="48" customFormat="1">
      <c r="A210" s="53"/>
    </row>
    <row r="211" spans="1:1" s="48" customFormat="1">
      <c r="A211" s="53"/>
    </row>
    <row r="212" spans="1:1" s="48" customFormat="1">
      <c r="A212" s="53"/>
    </row>
    <row r="213" spans="1:1" s="48" customFormat="1">
      <c r="A213" s="53"/>
    </row>
    <row r="214" spans="1:1" s="48" customFormat="1">
      <c r="A214" s="53"/>
    </row>
    <row r="215" spans="1:1" s="48" customFormat="1">
      <c r="A215" s="53"/>
    </row>
    <row r="216" spans="1:1" s="48" customFormat="1">
      <c r="A216" s="53"/>
    </row>
    <row r="217" spans="1:1" s="48" customFormat="1">
      <c r="A217" s="53"/>
    </row>
    <row r="218" spans="1:1" s="48" customFormat="1">
      <c r="A218" s="53"/>
    </row>
    <row r="219" spans="1:1" s="48" customFormat="1">
      <c r="A219" s="53"/>
    </row>
    <row r="220" spans="1:1" s="48" customFormat="1">
      <c r="A220" s="53"/>
    </row>
    <row r="221" spans="1:1" s="48" customFormat="1">
      <c r="A221" s="53"/>
    </row>
    <row r="222" spans="1:1" s="48" customFormat="1">
      <c r="A222" s="53"/>
    </row>
    <row r="223" spans="1:1" s="48" customFormat="1">
      <c r="A223" s="53"/>
    </row>
    <row r="224" spans="1:1" s="48" customFormat="1">
      <c r="A224" s="53"/>
    </row>
    <row r="225" spans="1:1" s="48" customFormat="1">
      <c r="A225" s="53"/>
    </row>
    <row r="226" spans="1:1" s="48" customFormat="1">
      <c r="A226" s="53"/>
    </row>
    <row r="227" spans="1:1" s="48" customFormat="1">
      <c r="A227" s="53"/>
    </row>
    <row r="228" spans="1:1" s="48" customFormat="1">
      <c r="A228" s="53"/>
    </row>
    <row r="229" spans="1:1" s="48" customFormat="1">
      <c r="A229" s="53"/>
    </row>
    <row r="230" spans="1:1" s="48" customFormat="1">
      <c r="A230" s="53"/>
    </row>
    <row r="231" spans="1:1" s="48" customFormat="1">
      <c r="A231" s="53"/>
    </row>
    <row r="232" spans="1:1" s="48" customFormat="1">
      <c r="A232" s="53"/>
    </row>
    <row r="233" spans="1:1" s="48" customFormat="1">
      <c r="A233" s="53"/>
    </row>
    <row r="234" spans="1:1" s="48" customFormat="1">
      <c r="A234" s="53"/>
    </row>
    <row r="235" spans="1:1" s="48" customFormat="1">
      <c r="A235" s="53"/>
    </row>
    <row r="236" spans="1:1" s="48" customFormat="1">
      <c r="A236" s="53"/>
    </row>
    <row r="237" spans="1:1" s="48" customFormat="1">
      <c r="A237" s="53"/>
    </row>
    <row r="238" spans="1:1" s="48" customFormat="1">
      <c r="A238" s="53"/>
    </row>
    <row r="239" spans="1:1" s="48" customFormat="1">
      <c r="A239" s="53"/>
    </row>
    <row r="240" spans="1:1" s="48" customFormat="1">
      <c r="A240" s="53"/>
    </row>
    <row r="241" spans="1:1" s="48" customFormat="1">
      <c r="A241" s="53"/>
    </row>
    <row r="242" spans="1:1" s="48" customFormat="1">
      <c r="A242" s="53"/>
    </row>
    <row r="243" spans="1:1" s="48" customFormat="1">
      <c r="A243" s="53"/>
    </row>
    <row r="244" spans="1:1" s="48" customFormat="1">
      <c r="A244" s="53"/>
    </row>
    <row r="245" spans="1:1" s="48" customFormat="1">
      <c r="A245" s="53"/>
    </row>
    <row r="246" spans="1:1" s="48" customFormat="1">
      <c r="A246" s="53"/>
    </row>
    <row r="247" spans="1:1" s="48" customFormat="1">
      <c r="A247" s="53"/>
    </row>
    <row r="248" spans="1:1" s="48" customFormat="1">
      <c r="A248" s="53"/>
    </row>
    <row r="249" spans="1:1" s="48" customFormat="1">
      <c r="A249" s="53"/>
    </row>
    <row r="250" spans="1:1" s="48" customFormat="1">
      <c r="A250" s="53"/>
    </row>
    <row r="251" spans="1:1" s="48" customFormat="1">
      <c r="A251" s="53"/>
    </row>
    <row r="252" spans="1:1" s="48" customFormat="1">
      <c r="A252" s="53"/>
    </row>
    <row r="253" spans="1:1" s="48" customFormat="1">
      <c r="A253" s="53"/>
    </row>
    <row r="254" spans="1:1" s="48" customFormat="1">
      <c r="A254" s="53"/>
    </row>
    <row r="255" spans="1:1" s="48" customFormat="1">
      <c r="A255" s="53"/>
    </row>
    <row r="256" spans="1:1" s="48" customFormat="1">
      <c r="A256" s="53"/>
    </row>
    <row r="257" spans="1:1" s="48" customFormat="1">
      <c r="A257" s="53"/>
    </row>
    <row r="258" spans="1:1" s="48" customFormat="1">
      <c r="A258" s="53"/>
    </row>
    <row r="259" spans="1:1" s="48" customFormat="1">
      <c r="A259" s="53"/>
    </row>
    <row r="260" spans="1:1" s="48" customFormat="1">
      <c r="A260" s="53"/>
    </row>
    <row r="261" spans="1:1" s="48" customFormat="1">
      <c r="A261" s="53"/>
    </row>
    <row r="262" spans="1:1" s="48" customFormat="1">
      <c r="A262" s="53"/>
    </row>
    <row r="263" spans="1:1" s="48" customFormat="1">
      <c r="A263" s="53"/>
    </row>
    <row r="264" spans="1:1" s="48" customFormat="1">
      <c r="A264" s="53"/>
    </row>
    <row r="265" spans="1:1" s="48" customFormat="1">
      <c r="A265" s="53"/>
    </row>
    <row r="266" spans="1:1" s="48" customFormat="1">
      <c r="A266" s="53"/>
    </row>
    <row r="267" spans="1:1" s="48" customFormat="1">
      <c r="A267" s="53"/>
    </row>
    <row r="268" spans="1:1" s="48" customFormat="1">
      <c r="A268" s="53"/>
    </row>
    <row r="269" spans="1:1" s="48" customFormat="1">
      <c r="A269" s="53"/>
    </row>
    <row r="270" spans="1:1" s="48" customFormat="1">
      <c r="A270" s="53"/>
    </row>
    <row r="271" spans="1:1" s="48" customFormat="1">
      <c r="A271" s="53"/>
    </row>
    <row r="272" spans="1:1" s="48" customFormat="1">
      <c r="A272" s="53"/>
    </row>
    <row r="273" spans="1:1" s="48" customFormat="1">
      <c r="A273" s="53"/>
    </row>
    <row r="274" spans="1:1" s="48" customFormat="1">
      <c r="A274" s="53"/>
    </row>
    <row r="275" spans="1:1" s="48" customFormat="1">
      <c r="A275" s="53"/>
    </row>
    <row r="276" spans="1:1" s="48" customFormat="1">
      <c r="A276" s="53"/>
    </row>
    <row r="277" spans="1:1" s="48" customFormat="1">
      <c r="A277" s="53"/>
    </row>
    <row r="278" spans="1:1" s="48" customFormat="1">
      <c r="A278" s="53"/>
    </row>
    <row r="279" spans="1:1" s="48" customFormat="1">
      <c r="A279" s="53"/>
    </row>
    <row r="280" spans="1:1" s="48" customFormat="1">
      <c r="A280" s="53"/>
    </row>
    <row r="281" spans="1:1" s="48" customFormat="1">
      <c r="A281" s="53"/>
    </row>
    <row r="282" spans="1:1" s="48" customFormat="1">
      <c r="A282" s="53"/>
    </row>
    <row r="283" spans="1:1" s="48" customFormat="1">
      <c r="A283" s="53"/>
    </row>
    <row r="284" spans="1:1" s="48" customFormat="1">
      <c r="A284" s="53"/>
    </row>
    <row r="285" spans="1:1" s="48" customFormat="1">
      <c r="A285" s="53"/>
    </row>
    <row r="286" spans="1:1" s="48" customFormat="1">
      <c r="A286" s="53"/>
    </row>
    <row r="287" spans="1:1" s="48" customFormat="1">
      <c r="A287" s="53"/>
    </row>
    <row r="288" spans="1:1" s="48" customFormat="1">
      <c r="A288" s="53"/>
    </row>
    <row r="289" spans="1:1" s="48" customFormat="1">
      <c r="A289" s="53"/>
    </row>
    <row r="290" spans="1:1" s="48" customFormat="1">
      <c r="A290" s="53"/>
    </row>
    <row r="291" spans="1:1" s="48" customFormat="1">
      <c r="A291" s="53"/>
    </row>
    <row r="292" spans="1:1" s="48" customFormat="1">
      <c r="A292" s="53"/>
    </row>
    <row r="293" spans="1:1" s="48" customFormat="1">
      <c r="A293" s="53"/>
    </row>
    <row r="294" spans="1:1" s="48" customFormat="1">
      <c r="A294" s="53"/>
    </row>
    <row r="295" spans="1:1" s="48" customFormat="1">
      <c r="A295" s="53"/>
    </row>
    <row r="296" spans="1:1" s="48" customFormat="1">
      <c r="A296" s="53"/>
    </row>
    <row r="297" spans="1:1" s="48" customFormat="1">
      <c r="A297" s="53"/>
    </row>
    <row r="298" spans="1:1" s="48" customFormat="1">
      <c r="A298" s="53"/>
    </row>
    <row r="299" spans="1:1" s="48" customFormat="1">
      <c r="A299" s="53"/>
    </row>
    <row r="300" spans="1:1" s="48" customFormat="1">
      <c r="A300" s="53"/>
    </row>
    <row r="301" spans="1:1" s="48" customFormat="1">
      <c r="A301" s="53"/>
    </row>
    <row r="302" spans="1:1" s="48" customFormat="1">
      <c r="A302" s="53"/>
    </row>
    <row r="303" spans="1:1" s="48" customFormat="1">
      <c r="A303" s="53"/>
    </row>
    <row r="304" spans="1:1" s="48" customFormat="1">
      <c r="A304" s="53"/>
    </row>
    <row r="305" spans="1:1" s="48" customFormat="1">
      <c r="A305" s="53"/>
    </row>
    <row r="306" spans="1:1" s="48" customFormat="1">
      <c r="A306" s="53"/>
    </row>
    <row r="307" spans="1:1" s="48" customFormat="1">
      <c r="A307" s="53"/>
    </row>
    <row r="308" spans="1:1" s="48" customFormat="1">
      <c r="A308" s="53"/>
    </row>
    <row r="309" spans="1:1" s="48" customFormat="1">
      <c r="A309" s="53"/>
    </row>
    <row r="310" spans="1:1" s="48" customFormat="1">
      <c r="A310" s="53"/>
    </row>
    <row r="311" spans="1:1" s="48" customFormat="1">
      <c r="A311" s="53"/>
    </row>
    <row r="312" spans="1:1" s="48" customFormat="1">
      <c r="A312" s="53"/>
    </row>
    <row r="313" spans="1:1" s="48" customFormat="1">
      <c r="A313" s="53"/>
    </row>
    <row r="314" spans="1:1" s="48" customFormat="1">
      <c r="A314" s="53"/>
    </row>
    <row r="315" spans="1:1" s="48" customFormat="1">
      <c r="A315" s="53"/>
    </row>
    <row r="316" spans="1:1" s="48" customFormat="1">
      <c r="A316" s="53"/>
    </row>
    <row r="317" spans="1:1" s="48" customFormat="1">
      <c r="A317" s="53"/>
    </row>
    <row r="318" spans="1:1" s="48" customFormat="1">
      <c r="A318" s="53"/>
    </row>
    <row r="319" spans="1:1" s="48" customFormat="1">
      <c r="A319" s="53"/>
    </row>
    <row r="320" spans="1:1" s="48" customFormat="1">
      <c r="A320" s="53"/>
    </row>
    <row r="321" spans="1:1" s="48" customFormat="1">
      <c r="A321" s="53"/>
    </row>
    <row r="322" spans="1:1" s="48" customFormat="1">
      <c r="A322" s="53"/>
    </row>
    <row r="323" spans="1:1" s="48" customFormat="1">
      <c r="A323" s="53"/>
    </row>
    <row r="324" spans="1:1" s="48" customFormat="1">
      <c r="A324" s="53"/>
    </row>
    <row r="325" spans="1:1" s="48" customFormat="1">
      <c r="A325" s="53"/>
    </row>
    <row r="326" spans="1:1" s="48" customFormat="1">
      <c r="A326" s="53"/>
    </row>
    <row r="327" spans="1:1" s="48" customFormat="1">
      <c r="A327" s="53"/>
    </row>
    <row r="328" spans="1:1" s="48" customFormat="1">
      <c r="A328" s="53"/>
    </row>
    <row r="329" spans="1:1" s="48" customFormat="1">
      <c r="A329" s="53"/>
    </row>
    <row r="330" spans="1:1" s="48" customFormat="1">
      <c r="A330" s="53"/>
    </row>
    <row r="331" spans="1:1" s="48" customFormat="1">
      <c r="A331" s="53"/>
    </row>
    <row r="332" spans="1:1" s="48" customFormat="1">
      <c r="A332" s="53"/>
    </row>
    <row r="333" spans="1:1" s="48" customFormat="1">
      <c r="A333" s="53"/>
    </row>
    <row r="334" spans="1:1" s="48" customFormat="1">
      <c r="A334" s="53"/>
    </row>
    <row r="335" spans="1:1" s="48" customFormat="1">
      <c r="A335" s="53"/>
    </row>
    <row r="336" spans="1:1" s="48" customFormat="1">
      <c r="A336" s="53"/>
    </row>
    <row r="337" spans="1:1" s="48" customFormat="1">
      <c r="A337" s="53"/>
    </row>
    <row r="338" spans="1:1" s="48" customFormat="1">
      <c r="A338" s="53"/>
    </row>
    <row r="339" spans="1:1" s="48" customFormat="1">
      <c r="A339" s="53"/>
    </row>
    <row r="340" spans="1:1" s="48" customFormat="1">
      <c r="A340" s="53"/>
    </row>
    <row r="341" spans="1:1" s="48" customFormat="1">
      <c r="A341" s="53"/>
    </row>
    <row r="342" spans="1:1" s="48" customFormat="1">
      <c r="A342" s="53"/>
    </row>
    <row r="343" spans="1:1" s="48" customFormat="1">
      <c r="A343" s="53"/>
    </row>
    <row r="344" spans="1:1" s="48" customFormat="1">
      <c r="A344" s="53"/>
    </row>
    <row r="345" spans="1:1" s="48" customFormat="1">
      <c r="A345" s="53"/>
    </row>
    <row r="346" spans="1:1" s="48" customFormat="1">
      <c r="A346" s="53"/>
    </row>
    <row r="347" spans="1:1" s="48" customFormat="1">
      <c r="A347" s="53"/>
    </row>
    <row r="348" spans="1:1" s="48" customFormat="1">
      <c r="A348" s="53"/>
    </row>
    <row r="349" spans="1:1" s="48" customFormat="1">
      <c r="A349" s="53"/>
    </row>
    <row r="350" spans="1:1" s="48" customFormat="1">
      <c r="A350" s="53"/>
    </row>
    <row r="351" spans="1:1" s="48" customFormat="1">
      <c r="A351" s="53"/>
    </row>
    <row r="352" spans="1:1" s="48" customFormat="1">
      <c r="A352" s="53"/>
    </row>
    <row r="353" spans="1:1" s="48" customFormat="1">
      <c r="A353" s="53"/>
    </row>
    <row r="354" spans="1:1" s="48" customFormat="1">
      <c r="A354" s="53"/>
    </row>
    <row r="355" spans="1:1" s="48" customFormat="1">
      <c r="A355" s="53"/>
    </row>
    <row r="356" spans="1:1" s="48" customFormat="1">
      <c r="A356" s="53"/>
    </row>
    <row r="357" spans="1:1" s="48" customFormat="1">
      <c r="A357" s="53"/>
    </row>
    <row r="358" spans="1:1" s="48" customFormat="1">
      <c r="A358" s="53"/>
    </row>
    <row r="359" spans="1:1" s="48" customFormat="1">
      <c r="A359" s="53"/>
    </row>
    <row r="360" spans="1:1" s="48" customFormat="1">
      <c r="A360" s="53"/>
    </row>
    <row r="361" spans="1:1" s="48" customFormat="1">
      <c r="A361" s="53"/>
    </row>
    <row r="362" spans="1:1" s="48" customFormat="1">
      <c r="A362" s="53"/>
    </row>
    <row r="363" spans="1:1" s="48" customFormat="1">
      <c r="A363" s="53"/>
    </row>
    <row r="364" spans="1:1" s="48" customFormat="1">
      <c r="A364" s="53"/>
    </row>
    <row r="365" spans="1:1" s="48" customFormat="1">
      <c r="A365" s="53"/>
    </row>
    <row r="366" spans="1:1" s="48" customFormat="1">
      <c r="A366" s="53"/>
    </row>
    <row r="367" spans="1:1" s="48" customFormat="1">
      <c r="A367" s="53"/>
    </row>
    <row r="368" spans="1:1" s="48" customFormat="1">
      <c r="A368" s="53"/>
    </row>
    <row r="369" spans="1:1" s="48" customFormat="1">
      <c r="A369" s="53"/>
    </row>
    <row r="370" spans="1:1" s="48" customFormat="1">
      <c r="A370" s="53"/>
    </row>
    <row r="371" spans="1:1" s="48" customFormat="1">
      <c r="A371" s="53"/>
    </row>
    <row r="372" spans="1:1" s="48" customFormat="1">
      <c r="A372" s="53"/>
    </row>
    <row r="373" spans="1:1" s="48" customFormat="1">
      <c r="A373" s="53"/>
    </row>
    <row r="374" spans="1:1" s="48" customFormat="1">
      <c r="A374" s="53"/>
    </row>
    <row r="375" spans="1:1" s="48" customFormat="1">
      <c r="A375" s="53"/>
    </row>
    <row r="376" spans="1:1" s="48" customFormat="1">
      <c r="A376" s="53"/>
    </row>
    <row r="377" spans="1:1" s="48" customFormat="1">
      <c r="A377" s="53"/>
    </row>
    <row r="378" spans="1:1" s="48" customFormat="1">
      <c r="A378" s="53"/>
    </row>
    <row r="379" spans="1:1" s="48" customFormat="1">
      <c r="A379" s="53"/>
    </row>
    <row r="380" spans="1:1" s="48" customFormat="1">
      <c r="A380" s="53"/>
    </row>
    <row r="381" spans="1:1" s="48" customFormat="1">
      <c r="A381" s="53"/>
    </row>
    <row r="382" spans="1:1" s="48" customFormat="1">
      <c r="A382" s="53"/>
    </row>
    <row r="383" spans="1:1" s="48" customFormat="1">
      <c r="A383" s="53"/>
    </row>
    <row r="384" spans="1:1" s="48" customFormat="1">
      <c r="A384" s="53"/>
    </row>
    <row r="385" spans="1:1" s="48" customFormat="1">
      <c r="A385" s="53"/>
    </row>
    <row r="386" spans="1:1" s="48" customFormat="1">
      <c r="A386" s="53"/>
    </row>
    <row r="387" spans="1:1" s="48" customFormat="1">
      <c r="A387" s="53"/>
    </row>
    <row r="388" spans="1:1" s="48" customFormat="1">
      <c r="A388" s="53"/>
    </row>
    <row r="389" spans="1:1" s="48" customFormat="1">
      <c r="A389" s="53"/>
    </row>
    <row r="390" spans="1:1" s="48" customFormat="1">
      <c r="A390" s="53"/>
    </row>
    <row r="391" spans="1:1" s="48" customFormat="1">
      <c r="A391" s="53"/>
    </row>
    <row r="392" spans="1:1" s="48" customFormat="1">
      <c r="A392" s="53"/>
    </row>
    <row r="393" spans="1:1" s="48" customFormat="1">
      <c r="A393" s="53"/>
    </row>
    <row r="394" spans="1:1" s="48" customFormat="1">
      <c r="A394" s="53"/>
    </row>
    <row r="395" spans="1:1" s="48" customFormat="1">
      <c r="A395" s="53"/>
    </row>
    <row r="396" spans="1:1" s="48" customFormat="1">
      <c r="A396" s="53"/>
    </row>
    <row r="397" spans="1:1" s="48" customFormat="1">
      <c r="A397" s="53"/>
    </row>
    <row r="398" spans="1:1" s="48" customFormat="1">
      <c r="A398" s="53"/>
    </row>
    <row r="399" spans="1:1" s="48" customFormat="1">
      <c r="A399" s="53"/>
    </row>
    <row r="400" spans="1:1" s="48" customFormat="1">
      <c r="A400" s="53"/>
    </row>
    <row r="401" spans="1:1" s="48" customFormat="1">
      <c r="A401" s="53"/>
    </row>
    <row r="402" spans="1:1" s="48" customFormat="1">
      <c r="A402" s="53"/>
    </row>
    <row r="403" spans="1:1" s="48" customFormat="1">
      <c r="A403" s="53"/>
    </row>
    <row r="404" spans="1:1" s="48" customFormat="1">
      <c r="A404" s="53"/>
    </row>
    <row r="405" spans="1:1" s="48" customFormat="1">
      <c r="A405" s="53"/>
    </row>
    <row r="406" spans="1:1" s="48" customFormat="1">
      <c r="A406" s="53"/>
    </row>
    <row r="407" spans="1:1" s="48" customFormat="1">
      <c r="A407" s="53"/>
    </row>
    <row r="408" spans="1:1" s="48" customFormat="1">
      <c r="A408" s="53"/>
    </row>
    <row r="409" spans="1:1" s="48" customFormat="1">
      <c r="A409" s="53"/>
    </row>
    <row r="410" spans="1:1" s="48" customFormat="1">
      <c r="A410" s="53"/>
    </row>
    <row r="411" spans="1:1" s="48" customFormat="1">
      <c r="A411" s="53"/>
    </row>
    <row r="412" spans="1:1" s="48" customFormat="1">
      <c r="A412" s="53"/>
    </row>
    <row r="413" spans="1:1" s="48" customFormat="1">
      <c r="A413" s="53"/>
    </row>
    <row r="414" spans="1:1" s="48" customFormat="1">
      <c r="A414" s="53"/>
    </row>
    <row r="415" spans="1:1" s="48" customFormat="1">
      <c r="A415" s="53"/>
    </row>
    <row r="416" spans="1:1" s="48" customFormat="1">
      <c r="A416" s="53"/>
    </row>
    <row r="417" spans="1:1" s="48" customFormat="1">
      <c r="A417" s="53"/>
    </row>
    <row r="418" spans="1:1" s="48" customFormat="1">
      <c r="A418" s="53"/>
    </row>
    <row r="419" spans="1:1" s="48" customFormat="1">
      <c r="A419" s="53"/>
    </row>
    <row r="420" spans="1:1" s="48" customFormat="1">
      <c r="A420" s="53"/>
    </row>
    <row r="421" spans="1:1" s="48" customFormat="1">
      <c r="A421" s="53"/>
    </row>
    <row r="422" spans="1:1" s="48" customFormat="1">
      <c r="A422" s="53"/>
    </row>
    <row r="423" spans="1:1" s="48" customFormat="1">
      <c r="A423" s="53"/>
    </row>
    <row r="424" spans="1:1" s="48" customFormat="1">
      <c r="A424" s="53"/>
    </row>
    <row r="425" spans="1:1" s="48" customFormat="1">
      <c r="A425" s="53"/>
    </row>
    <row r="426" spans="1:1" s="48" customFormat="1">
      <c r="A426" s="53"/>
    </row>
    <row r="427" spans="1:1" s="48" customFormat="1">
      <c r="A427" s="53"/>
    </row>
    <row r="428" spans="1:1" s="48" customFormat="1">
      <c r="A428" s="53"/>
    </row>
    <row r="429" spans="1:1" s="48" customFormat="1">
      <c r="A429" s="53"/>
    </row>
    <row r="430" spans="1:1" s="48" customFormat="1">
      <c r="A430" s="53"/>
    </row>
    <row r="431" spans="1:1" s="48" customFormat="1">
      <c r="A431" s="53"/>
    </row>
    <row r="432" spans="1:1" s="48" customFormat="1">
      <c r="A432" s="53"/>
    </row>
    <row r="433" spans="1:1" s="48" customFormat="1">
      <c r="A433" s="53"/>
    </row>
    <row r="434" spans="1:1" s="48" customFormat="1">
      <c r="A434" s="53"/>
    </row>
    <row r="435" spans="1:1" s="48" customFormat="1">
      <c r="A435" s="53"/>
    </row>
    <row r="436" spans="1:1" s="48" customFormat="1">
      <c r="A436" s="53"/>
    </row>
    <row r="437" spans="1:1" s="48" customFormat="1">
      <c r="A437" s="53"/>
    </row>
    <row r="438" spans="1:1" s="48" customFormat="1">
      <c r="A438" s="53"/>
    </row>
    <row r="439" spans="1:1" s="48" customFormat="1">
      <c r="A439" s="53"/>
    </row>
    <row r="440" spans="1:1" s="48" customFormat="1">
      <c r="A440" s="53"/>
    </row>
    <row r="441" spans="1:1" s="48" customFormat="1">
      <c r="A441" s="53"/>
    </row>
    <row r="442" spans="1:1" s="48" customFormat="1">
      <c r="A442" s="53"/>
    </row>
    <row r="443" spans="1:1" s="48" customFormat="1">
      <c r="A443" s="53"/>
    </row>
    <row r="444" spans="1:1" s="48" customFormat="1">
      <c r="A444" s="53"/>
    </row>
    <row r="445" spans="1:1" s="48" customFormat="1">
      <c r="A445" s="53"/>
    </row>
    <row r="446" spans="1:1" s="48" customFormat="1">
      <c r="A446" s="53"/>
    </row>
    <row r="447" spans="1:1" s="48" customFormat="1">
      <c r="A447" s="53"/>
    </row>
    <row r="448" spans="1:1" s="48" customFormat="1">
      <c r="A448" s="53"/>
    </row>
    <row r="449" spans="1:1" s="48" customFormat="1">
      <c r="A449" s="53"/>
    </row>
    <row r="450" spans="1:1" s="48" customFormat="1">
      <c r="A450" s="53"/>
    </row>
    <row r="451" spans="1:1" s="48" customFormat="1">
      <c r="A451" s="53"/>
    </row>
    <row r="452" spans="1:1" s="48" customFormat="1">
      <c r="A452" s="53"/>
    </row>
    <row r="453" spans="1:1" s="48" customFormat="1">
      <c r="A453" s="53"/>
    </row>
    <row r="454" spans="1:1" s="48" customFormat="1">
      <c r="A454" s="53"/>
    </row>
    <row r="455" spans="1:1" s="48" customFormat="1">
      <c r="A455" s="53"/>
    </row>
    <row r="456" spans="1:1" s="48" customFormat="1">
      <c r="A456" s="53"/>
    </row>
    <row r="457" spans="1:1" s="48" customFormat="1">
      <c r="A457" s="53"/>
    </row>
    <row r="458" spans="1:1" s="48" customFormat="1">
      <c r="A458" s="53"/>
    </row>
    <row r="459" spans="1:1" s="48" customFormat="1">
      <c r="A459" s="53"/>
    </row>
    <row r="460" spans="1:1" s="48" customFormat="1">
      <c r="A460" s="53"/>
    </row>
    <row r="461" spans="1:1" s="48" customFormat="1">
      <c r="A461" s="53"/>
    </row>
    <row r="462" spans="1:1" s="48" customFormat="1">
      <c r="A462" s="53"/>
    </row>
    <row r="463" spans="1:1" s="48" customFormat="1">
      <c r="A463" s="53"/>
    </row>
    <row r="464" spans="1:1" s="48" customFormat="1">
      <c r="A464" s="53"/>
    </row>
    <row r="465" spans="1:1" s="48" customFormat="1">
      <c r="A465" s="53"/>
    </row>
    <row r="466" spans="1:1" s="48" customFormat="1">
      <c r="A466" s="53"/>
    </row>
    <row r="467" spans="1:1" s="48" customFormat="1">
      <c r="A467" s="53"/>
    </row>
    <row r="468" spans="1:1" s="48" customFormat="1">
      <c r="A468" s="53"/>
    </row>
    <row r="469" spans="1:1" s="48" customFormat="1">
      <c r="A469" s="53"/>
    </row>
    <row r="470" spans="1:1" s="48" customFormat="1">
      <c r="A470" s="53"/>
    </row>
    <row r="471" spans="1:1" s="48" customFormat="1">
      <c r="A471" s="53"/>
    </row>
    <row r="472" spans="1:1" s="48" customFormat="1">
      <c r="A472" s="53"/>
    </row>
    <row r="473" spans="1:1" s="48" customFormat="1">
      <c r="A473" s="53"/>
    </row>
    <row r="474" spans="1:1" s="48" customFormat="1">
      <c r="A474" s="53"/>
    </row>
    <row r="475" spans="1:1" s="48" customFormat="1">
      <c r="A475" s="53"/>
    </row>
    <row r="476" spans="1:1" s="48" customFormat="1">
      <c r="A476" s="53"/>
    </row>
    <row r="477" spans="1:1" s="48" customFormat="1">
      <c r="A477" s="53"/>
    </row>
    <row r="478" spans="1:1" s="48" customFormat="1">
      <c r="A478" s="53"/>
    </row>
    <row r="479" spans="1:1" s="48" customFormat="1">
      <c r="A479" s="53"/>
    </row>
    <row r="480" spans="1:1" s="48" customFormat="1">
      <c r="A480" s="53"/>
    </row>
    <row r="481" spans="1:1" s="48" customFormat="1">
      <c r="A481" s="53"/>
    </row>
    <row r="482" spans="1:1" s="48" customFormat="1">
      <c r="A482" s="53"/>
    </row>
    <row r="483" spans="1:1" s="48" customFormat="1">
      <c r="A483" s="53"/>
    </row>
    <row r="484" spans="1:1" s="48" customFormat="1">
      <c r="A484" s="53"/>
    </row>
    <row r="485" spans="1:1" s="48" customFormat="1">
      <c r="A485" s="53"/>
    </row>
    <row r="486" spans="1:1" s="48" customFormat="1">
      <c r="A486" s="53"/>
    </row>
    <row r="487" spans="1:1" s="48" customFormat="1">
      <c r="A487" s="53"/>
    </row>
    <row r="488" spans="1:1" s="48" customFormat="1">
      <c r="A488" s="53"/>
    </row>
    <row r="489" spans="1:1" s="48" customFormat="1">
      <c r="A489" s="53"/>
    </row>
    <row r="490" spans="1:1" s="48" customFormat="1">
      <c r="A490" s="53"/>
    </row>
    <row r="491" spans="1:1" s="48" customFormat="1">
      <c r="A491" s="53"/>
    </row>
    <row r="492" spans="1:1" s="48" customFormat="1">
      <c r="A492" s="53"/>
    </row>
    <row r="493" spans="1:1" s="48" customFormat="1">
      <c r="A493" s="53"/>
    </row>
    <row r="494" spans="1:1" s="48" customFormat="1">
      <c r="A494" s="53"/>
    </row>
    <row r="495" spans="1:1" s="48" customFormat="1">
      <c r="A495" s="53"/>
    </row>
    <row r="496" spans="1:1" s="48" customFormat="1">
      <c r="A496" s="53"/>
    </row>
    <row r="497" spans="1:1" s="48" customFormat="1">
      <c r="A497" s="53"/>
    </row>
    <row r="498" spans="1:1" s="48" customFormat="1">
      <c r="A498" s="53"/>
    </row>
    <row r="499" spans="1:1" s="48" customFormat="1">
      <c r="A499" s="53"/>
    </row>
    <row r="500" spans="1:1" s="48" customFormat="1">
      <c r="A500" s="53"/>
    </row>
    <row r="501" spans="1:1" s="48" customFormat="1">
      <c r="A501" s="53"/>
    </row>
    <row r="502" spans="1:1" s="48" customFormat="1">
      <c r="A502" s="53"/>
    </row>
    <row r="503" spans="1:1" s="48" customFormat="1">
      <c r="A503" s="53"/>
    </row>
    <row r="504" spans="1:1" s="48" customFormat="1">
      <c r="A504" s="53"/>
    </row>
    <row r="505" spans="1:1" s="48" customFormat="1">
      <c r="A505" s="53"/>
    </row>
    <row r="506" spans="1:1" s="48" customFormat="1">
      <c r="A506" s="53"/>
    </row>
    <row r="507" spans="1:1" s="48" customFormat="1">
      <c r="A507" s="53"/>
    </row>
    <row r="508" spans="1:1" s="48" customFormat="1">
      <c r="A508" s="53"/>
    </row>
    <row r="509" spans="1:1" s="48" customFormat="1">
      <c r="A509" s="53"/>
    </row>
    <row r="510" spans="1:1" s="48" customFormat="1">
      <c r="A510" s="53"/>
    </row>
    <row r="511" spans="1:1" s="48" customFormat="1">
      <c r="A511" s="53"/>
    </row>
    <row r="512" spans="1:1" s="48" customFormat="1">
      <c r="A512" s="53"/>
    </row>
    <row r="513" spans="1:1" s="48" customFormat="1">
      <c r="A513" s="53"/>
    </row>
    <row r="514" spans="1:1" s="48" customFormat="1">
      <c r="A514" s="53"/>
    </row>
    <row r="515" spans="1:1" s="48" customFormat="1">
      <c r="A515" s="53"/>
    </row>
    <row r="516" spans="1:1" s="48" customFormat="1">
      <c r="A516" s="53"/>
    </row>
    <row r="517" spans="1:1" s="48" customFormat="1">
      <c r="A517" s="53"/>
    </row>
    <row r="518" spans="1:1" s="48" customFormat="1">
      <c r="A518" s="53"/>
    </row>
    <row r="519" spans="1:1" s="48" customFormat="1">
      <c r="A519" s="53"/>
    </row>
    <row r="520" spans="1:1" s="48" customFormat="1">
      <c r="A520" s="53"/>
    </row>
    <row r="521" spans="1:1" s="48" customFormat="1">
      <c r="A521" s="53"/>
    </row>
    <row r="522" spans="1:1" s="48" customFormat="1">
      <c r="A522" s="53"/>
    </row>
    <row r="523" spans="1:1" s="48" customFormat="1">
      <c r="A523" s="53"/>
    </row>
    <row r="524" spans="1:1" s="48" customFormat="1">
      <c r="A524" s="53"/>
    </row>
    <row r="525" spans="1:1" s="48" customFormat="1">
      <c r="A525" s="53"/>
    </row>
    <row r="526" spans="1:1" s="48" customFormat="1">
      <c r="A526" s="53"/>
    </row>
    <row r="527" spans="1:1" s="48" customFormat="1">
      <c r="A527" s="53"/>
    </row>
    <row r="528" spans="1:1" s="48" customFormat="1">
      <c r="A528" s="53"/>
    </row>
    <row r="529" spans="1:1" s="48" customFormat="1">
      <c r="A529" s="53"/>
    </row>
    <row r="530" spans="1:1" s="48" customFormat="1">
      <c r="A530" s="53"/>
    </row>
    <row r="531" spans="1:1" s="48" customFormat="1">
      <c r="A531" s="53"/>
    </row>
    <row r="532" spans="1:1" s="48" customFormat="1">
      <c r="A532" s="53"/>
    </row>
    <row r="533" spans="1:1" s="48" customFormat="1">
      <c r="A533" s="53"/>
    </row>
    <row r="534" spans="1:1" s="48" customFormat="1">
      <c r="A534" s="53"/>
    </row>
    <row r="535" spans="1:1" s="48" customFormat="1">
      <c r="A535" s="53"/>
    </row>
    <row r="536" spans="1:1" s="48" customFormat="1">
      <c r="A536" s="53"/>
    </row>
    <row r="537" spans="1:1" s="48" customFormat="1">
      <c r="A537" s="53"/>
    </row>
    <row r="538" spans="1:1" s="48" customFormat="1">
      <c r="A538" s="53"/>
    </row>
    <row r="539" spans="1:1" s="48" customFormat="1">
      <c r="A539" s="53"/>
    </row>
    <row r="540" spans="1:1" s="48" customFormat="1">
      <c r="A540" s="53"/>
    </row>
    <row r="541" spans="1:1" s="48" customFormat="1">
      <c r="A541" s="53"/>
    </row>
    <row r="542" spans="1:1" s="48" customFormat="1">
      <c r="A542" s="53"/>
    </row>
    <row r="543" spans="1:1" s="48" customFormat="1">
      <c r="A543" s="53"/>
    </row>
    <row r="544" spans="1:1" s="48" customFormat="1">
      <c r="A544" s="53"/>
    </row>
    <row r="545" spans="1:1" s="48" customFormat="1">
      <c r="A545" s="53"/>
    </row>
    <row r="546" spans="1:1" s="48" customFormat="1">
      <c r="A546" s="53"/>
    </row>
    <row r="547" spans="1:1" s="48" customFormat="1">
      <c r="A547" s="53"/>
    </row>
    <row r="548" spans="1:1" s="48" customFormat="1">
      <c r="A548" s="53"/>
    </row>
    <row r="549" spans="1:1" s="48" customFormat="1">
      <c r="A549" s="53"/>
    </row>
    <row r="550" spans="1:1" s="48" customFormat="1">
      <c r="A550" s="53"/>
    </row>
    <row r="551" spans="1:1" s="48" customFormat="1">
      <c r="A551" s="53"/>
    </row>
    <row r="552" spans="1:1" s="48" customFormat="1">
      <c r="A552" s="53"/>
    </row>
    <row r="553" spans="1:1" s="48" customFormat="1">
      <c r="A553" s="53"/>
    </row>
    <row r="554" spans="1:1" s="48" customFormat="1">
      <c r="A554" s="53"/>
    </row>
    <row r="555" spans="1:1" s="48" customFormat="1">
      <c r="A555" s="53"/>
    </row>
    <row r="556" spans="1:1" s="48" customFormat="1">
      <c r="A556" s="53"/>
    </row>
    <row r="557" spans="1:1" s="48" customFormat="1">
      <c r="A557" s="53"/>
    </row>
    <row r="558" spans="1:1" s="48" customFormat="1">
      <c r="A558" s="53"/>
    </row>
    <row r="559" spans="1:1" s="48" customFormat="1">
      <c r="A559" s="53"/>
    </row>
    <row r="560" spans="1:1" s="48" customFormat="1">
      <c r="A560" s="53"/>
    </row>
    <row r="561" spans="1:1" s="48" customFormat="1">
      <c r="A561" s="53"/>
    </row>
    <row r="562" spans="1:1" s="48" customFormat="1">
      <c r="A562" s="53"/>
    </row>
    <row r="563" spans="1:1" s="48" customFormat="1">
      <c r="A563" s="53"/>
    </row>
    <row r="564" spans="1:1" s="48" customFormat="1">
      <c r="A564" s="53"/>
    </row>
    <row r="565" spans="1:1" s="48" customFormat="1">
      <c r="A565" s="53"/>
    </row>
    <row r="566" spans="1:1" s="48" customFormat="1">
      <c r="A566" s="53"/>
    </row>
    <row r="567" spans="1:1" s="48" customFormat="1">
      <c r="A567" s="53"/>
    </row>
    <row r="568" spans="1:1" s="48" customFormat="1">
      <c r="A568" s="53"/>
    </row>
    <row r="569" spans="1:1" s="48" customFormat="1">
      <c r="A569" s="53"/>
    </row>
    <row r="570" spans="1:1" s="48" customFormat="1">
      <c r="A570" s="53"/>
    </row>
    <row r="571" spans="1:1" s="48" customFormat="1">
      <c r="A571" s="53"/>
    </row>
    <row r="572" spans="1:1" s="48" customFormat="1">
      <c r="A572" s="53"/>
    </row>
    <row r="573" spans="1:1" s="48" customFormat="1">
      <c r="A573" s="53"/>
    </row>
    <row r="574" spans="1:1" s="48" customFormat="1">
      <c r="A574" s="53"/>
    </row>
    <row r="575" spans="1:1" s="48" customFormat="1">
      <c r="A575" s="53"/>
    </row>
    <row r="576" spans="1:1" s="48" customFormat="1">
      <c r="A576" s="53"/>
    </row>
    <row r="577" spans="1:1" s="48" customFormat="1">
      <c r="A577" s="53"/>
    </row>
    <row r="578" spans="1:1" s="48" customFormat="1">
      <c r="A578" s="53"/>
    </row>
    <row r="579" spans="1:1" s="48" customFormat="1">
      <c r="A579" s="53"/>
    </row>
    <row r="580" spans="1:1" s="48" customFormat="1">
      <c r="A580" s="53"/>
    </row>
    <row r="581" spans="1:1" s="48" customFormat="1">
      <c r="A581" s="53"/>
    </row>
    <row r="582" spans="1:1" s="48" customFormat="1">
      <c r="A582" s="53"/>
    </row>
    <row r="583" spans="1:1" s="48" customFormat="1">
      <c r="A583" s="53"/>
    </row>
    <row r="584" spans="1:1" s="48" customFormat="1">
      <c r="A584" s="53"/>
    </row>
    <row r="585" spans="1:1" s="48" customFormat="1">
      <c r="A585" s="53"/>
    </row>
    <row r="586" spans="1:1" s="48" customFormat="1">
      <c r="A586" s="53"/>
    </row>
    <row r="587" spans="1:1" s="48" customFormat="1">
      <c r="A587" s="53"/>
    </row>
    <row r="588" spans="1:1" s="48" customFormat="1">
      <c r="A588" s="53"/>
    </row>
    <row r="589" spans="1:1" s="48" customFormat="1">
      <c r="A589" s="53"/>
    </row>
    <row r="590" spans="1:1" s="48" customFormat="1">
      <c r="A590" s="53"/>
    </row>
    <row r="591" spans="1:1" s="48" customFormat="1">
      <c r="A591" s="53"/>
    </row>
    <row r="592" spans="1:1" s="48" customFormat="1">
      <c r="A592" s="53"/>
    </row>
    <row r="593" spans="1:1" s="48" customFormat="1">
      <c r="A593" s="53"/>
    </row>
    <row r="594" spans="1:1" s="48" customFormat="1">
      <c r="A594" s="53"/>
    </row>
    <row r="595" spans="1:1" s="48" customFormat="1">
      <c r="A595" s="53"/>
    </row>
    <row r="596" spans="1:1" s="48" customFormat="1">
      <c r="A596" s="53"/>
    </row>
    <row r="597" spans="1:1" s="48" customFormat="1">
      <c r="A597" s="53"/>
    </row>
    <row r="598" spans="1:1" s="48" customFormat="1">
      <c r="A598" s="53"/>
    </row>
    <row r="599" spans="1:1" s="48" customFormat="1">
      <c r="A599" s="53"/>
    </row>
    <row r="600" spans="1:1" s="48" customFormat="1">
      <c r="A600" s="53"/>
    </row>
    <row r="601" spans="1:1" s="48" customFormat="1">
      <c r="A601" s="53"/>
    </row>
    <row r="602" spans="1:1" s="48" customFormat="1">
      <c r="A602" s="53"/>
    </row>
    <row r="603" spans="1:1" s="48" customFormat="1">
      <c r="A603" s="53"/>
    </row>
    <row r="604" spans="1:1" s="48" customFormat="1">
      <c r="A604" s="53"/>
    </row>
    <row r="605" spans="1:1" s="48" customFormat="1">
      <c r="A605" s="53"/>
    </row>
    <row r="606" spans="1:1" s="48" customFormat="1">
      <c r="A606" s="53"/>
    </row>
    <row r="607" spans="1:1" s="48" customFormat="1">
      <c r="A607" s="53"/>
    </row>
    <row r="608" spans="1:1" s="48" customFormat="1">
      <c r="A608" s="53"/>
    </row>
    <row r="609" spans="1:1" s="48" customFormat="1">
      <c r="A609" s="53"/>
    </row>
    <row r="610" spans="1:1" s="48" customFormat="1">
      <c r="A610" s="53"/>
    </row>
    <row r="611" spans="1:1" s="48" customFormat="1">
      <c r="A611" s="53"/>
    </row>
    <row r="612" spans="1:1" s="48" customFormat="1">
      <c r="A612" s="53"/>
    </row>
    <row r="613" spans="1:1" s="48" customFormat="1">
      <c r="A613" s="53"/>
    </row>
    <row r="614" spans="1:1" s="48" customFormat="1">
      <c r="A614" s="53"/>
    </row>
    <row r="615" spans="1:1" s="48" customFormat="1">
      <c r="A615" s="53"/>
    </row>
    <row r="616" spans="1:1" s="48" customFormat="1">
      <c r="A616" s="53"/>
    </row>
    <row r="617" spans="1:1" s="48" customFormat="1">
      <c r="A617" s="53"/>
    </row>
    <row r="618" spans="1:1" s="48" customFormat="1">
      <c r="A618" s="53"/>
    </row>
    <row r="619" spans="1:1" s="48" customFormat="1">
      <c r="A619" s="53"/>
    </row>
    <row r="620" spans="1:1" s="48" customFormat="1">
      <c r="A620" s="53"/>
    </row>
    <row r="621" spans="1:1" s="48" customFormat="1">
      <c r="A621" s="53"/>
    </row>
    <row r="622" spans="1:1" s="48" customFormat="1">
      <c r="A622" s="53"/>
    </row>
    <row r="623" spans="1:1" s="48" customFormat="1">
      <c r="A623" s="53"/>
    </row>
    <row r="624" spans="1:1" s="48" customFormat="1">
      <c r="A624" s="53"/>
    </row>
    <row r="625" spans="1:1" s="48" customFormat="1">
      <c r="A625" s="53"/>
    </row>
    <row r="626" spans="1:1" s="48" customFormat="1">
      <c r="A626" s="53"/>
    </row>
    <row r="627" spans="1:1" s="48" customFormat="1">
      <c r="A627" s="53"/>
    </row>
    <row r="628" spans="1:1" s="48" customFormat="1">
      <c r="A628" s="53"/>
    </row>
    <row r="629" spans="1:1" s="48" customFormat="1">
      <c r="A629" s="53"/>
    </row>
    <row r="630" spans="1:1" s="48" customFormat="1">
      <c r="A630" s="53"/>
    </row>
    <row r="631" spans="1:1" s="48" customFormat="1">
      <c r="A631" s="53"/>
    </row>
    <row r="632" spans="1:1" s="48" customFormat="1">
      <c r="A632" s="53"/>
    </row>
    <row r="633" spans="1:1" s="48" customFormat="1">
      <c r="A633" s="53"/>
    </row>
    <row r="634" spans="1:1" s="48" customFormat="1">
      <c r="A634" s="53"/>
    </row>
    <row r="635" spans="1:1" s="48" customFormat="1">
      <c r="A635" s="53"/>
    </row>
    <row r="636" spans="1:1" s="48" customFormat="1">
      <c r="A636" s="53"/>
    </row>
    <row r="637" spans="1:1" s="48" customFormat="1">
      <c r="A637" s="53"/>
    </row>
    <row r="638" spans="1:1" s="48" customFormat="1">
      <c r="A638" s="53"/>
    </row>
    <row r="639" spans="1:1" s="48" customFormat="1">
      <c r="A639" s="53"/>
    </row>
    <row r="640" spans="1:1" s="48" customFormat="1">
      <c r="A640" s="53"/>
    </row>
    <row r="641" spans="1:1" s="48" customFormat="1">
      <c r="A641" s="53"/>
    </row>
    <row r="642" spans="1:1" s="48" customFormat="1">
      <c r="A642" s="53"/>
    </row>
    <row r="643" spans="1:1" s="48" customFormat="1">
      <c r="A643" s="53"/>
    </row>
    <row r="644" spans="1:1" s="48" customFormat="1">
      <c r="A644" s="53"/>
    </row>
    <row r="645" spans="1:1" s="48" customFormat="1">
      <c r="A645" s="53"/>
    </row>
    <row r="646" spans="1:1" s="48" customFormat="1">
      <c r="A646" s="53"/>
    </row>
    <row r="647" spans="1:1" s="48" customFormat="1">
      <c r="A647" s="53"/>
    </row>
    <row r="648" spans="1:1" s="48" customFormat="1">
      <c r="A648" s="53"/>
    </row>
    <row r="649" spans="1:1" s="48" customFormat="1">
      <c r="A649" s="53"/>
    </row>
    <row r="650" spans="1:1" s="48" customFormat="1">
      <c r="A650" s="53"/>
    </row>
    <row r="651" spans="1:1" s="48" customFormat="1">
      <c r="A651" s="53"/>
    </row>
    <row r="652" spans="1:1" s="48" customFormat="1">
      <c r="A652" s="53"/>
    </row>
    <row r="653" spans="1:1" s="48" customFormat="1">
      <c r="A653" s="53"/>
    </row>
    <row r="654" spans="1:1" s="48" customFormat="1">
      <c r="A654" s="53"/>
    </row>
    <row r="655" spans="1:1" s="48" customFormat="1">
      <c r="A655" s="53"/>
    </row>
    <row r="656" spans="1:1" s="48" customFormat="1">
      <c r="A656" s="53"/>
    </row>
    <row r="657" spans="1:1" s="48" customFormat="1">
      <c r="A657" s="53"/>
    </row>
    <row r="658" spans="1:1" s="48" customFormat="1">
      <c r="A658" s="53"/>
    </row>
    <row r="659" spans="1:1" s="48" customFormat="1">
      <c r="A659" s="53"/>
    </row>
    <row r="660" spans="1:1" s="48" customFormat="1">
      <c r="A660" s="53"/>
    </row>
    <row r="661" spans="1:1" s="48" customFormat="1">
      <c r="A661" s="53"/>
    </row>
    <row r="662" spans="1:1" s="48" customFormat="1">
      <c r="A662" s="53"/>
    </row>
    <row r="663" spans="1:1" s="48" customFormat="1">
      <c r="A663" s="53"/>
    </row>
    <row r="664" spans="1:1" s="48" customFormat="1">
      <c r="A664" s="53"/>
    </row>
    <row r="665" spans="1:1" s="48" customFormat="1">
      <c r="A665" s="53"/>
    </row>
    <row r="666" spans="1:1" s="48" customFormat="1">
      <c r="A666" s="53"/>
    </row>
    <row r="667" spans="1:1" s="48" customFormat="1">
      <c r="A667" s="53"/>
    </row>
    <row r="668" spans="1:1" s="48" customFormat="1">
      <c r="A668" s="53"/>
    </row>
    <row r="669" spans="1:1" s="48" customFormat="1">
      <c r="A669" s="53"/>
    </row>
    <row r="670" spans="1:1" s="48" customFormat="1">
      <c r="A670" s="53"/>
    </row>
    <row r="671" spans="1:1" s="48" customFormat="1">
      <c r="A671" s="53"/>
    </row>
    <row r="672" spans="1:1" s="48" customFormat="1">
      <c r="A672" s="53"/>
    </row>
    <row r="673" spans="1:1" s="48" customFormat="1">
      <c r="A673" s="53"/>
    </row>
    <row r="674" spans="1:1" s="48" customFormat="1">
      <c r="A674" s="53"/>
    </row>
    <row r="675" spans="1:1" s="48" customFormat="1">
      <c r="A675" s="53"/>
    </row>
    <row r="676" spans="1:1" s="48" customFormat="1">
      <c r="A676" s="53"/>
    </row>
    <row r="677" spans="1:1" s="48" customFormat="1">
      <c r="A677" s="53"/>
    </row>
    <row r="678" spans="1:1" s="48" customFormat="1">
      <c r="A678" s="53"/>
    </row>
    <row r="679" spans="1:1" s="48" customFormat="1">
      <c r="A679" s="53"/>
    </row>
    <row r="680" spans="1:1" s="48" customFormat="1">
      <c r="A680" s="53"/>
    </row>
    <row r="681" spans="1:1" s="48" customFormat="1">
      <c r="A681" s="53"/>
    </row>
    <row r="682" spans="1:1" s="48" customFormat="1">
      <c r="A682" s="53"/>
    </row>
    <row r="683" spans="1:1" s="48" customFormat="1">
      <c r="A683" s="53"/>
    </row>
    <row r="684" spans="1:1" s="48" customFormat="1">
      <c r="A684" s="53"/>
    </row>
    <row r="685" spans="1:1" s="48" customFormat="1">
      <c r="A685" s="53"/>
    </row>
    <row r="686" spans="1:1" s="48" customFormat="1">
      <c r="A686" s="53"/>
    </row>
    <row r="687" spans="1:1" s="48" customFormat="1">
      <c r="A687" s="53"/>
    </row>
    <row r="688" spans="1:1" s="48" customFormat="1">
      <c r="A688" s="53"/>
    </row>
    <row r="689" spans="1:1" s="48" customFormat="1">
      <c r="A689" s="53"/>
    </row>
    <row r="690" spans="1:1" s="48" customFormat="1">
      <c r="A690" s="53"/>
    </row>
    <row r="691" spans="1:1" s="48" customFormat="1">
      <c r="A691" s="53"/>
    </row>
    <row r="692" spans="1:1" s="48" customFormat="1">
      <c r="A692" s="53"/>
    </row>
    <row r="693" spans="1:1" s="48" customFormat="1">
      <c r="A693" s="53"/>
    </row>
    <row r="694" spans="1:1" s="48" customFormat="1">
      <c r="A694" s="53"/>
    </row>
    <row r="695" spans="1:1" s="48" customFormat="1">
      <c r="A695" s="53"/>
    </row>
    <row r="696" spans="1:1" s="48" customFormat="1">
      <c r="A696" s="53"/>
    </row>
    <row r="697" spans="1:1" s="48" customFormat="1">
      <c r="A697" s="53"/>
    </row>
    <row r="698" spans="1:1" s="48" customFormat="1">
      <c r="A698" s="53"/>
    </row>
    <row r="699" spans="1:1" s="48" customFormat="1">
      <c r="A699" s="53"/>
    </row>
    <row r="700" spans="1:1" s="48" customFormat="1">
      <c r="A700" s="53"/>
    </row>
    <row r="701" spans="1:1" s="48" customFormat="1">
      <c r="A701" s="53"/>
    </row>
    <row r="702" spans="1:1" s="48" customFormat="1">
      <c r="A702" s="53"/>
    </row>
    <row r="703" spans="1:1" s="48" customFormat="1">
      <c r="A703" s="53"/>
    </row>
    <row r="704" spans="1:1" s="48" customFormat="1">
      <c r="A704" s="53"/>
    </row>
    <row r="705" spans="1:1" s="48" customFormat="1">
      <c r="A705" s="53"/>
    </row>
    <row r="706" spans="1:1" s="48" customFormat="1">
      <c r="A706" s="53"/>
    </row>
    <row r="707" spans="1:1" s="48" customFormat="1">
      <c r="A707" s="53"/>
    </row>
    <row r="708" spans="1:1" s="48" customFormat="1">
      <c r="A708" s="53"/>
    </row>
    <row r="709" spans="1:1" s="48" customFormat="1">
      <c r="A709" s="53"/>
    </row>
    <row r="710" spans="1:1" s="48" customFormat="1">
      <c r="A710" s="53"/>
    </row>
    <row r="711" spans="1:1" s="48" customFormat="1">
      <c r="A711" s="53"/>
    </row>
    <row r="712" spans="1:1" s="48" customFormat="1">
      <c r="A712" s="53"/>
    </row>
    <row r="713" spans="1:1" s="48" customFormat="1">
      <c r="A713" s="53"/>
    </row>
    <row r="714" spans="1:1" s="48" customFormat="1">
      <c r="A714" s="53"/>
    </row>
    <row r="715" spans="1:1" s="48" customFormat="1">
      <c r="A715" s="53"/>
    </row>
    <row r="716" spans="1:1" s="48" customFormat="1">
      <c r="A716" s="53"/>
    </row>
    <row r="717" spans="1:1" s="48" customFormat="1">
      <c r="A717" s="53"/>
    </row>
    <row r="718" spans="1:1" s="48" customFormat="1">
      <c r="A718" s="53"/>
    </row>
    <row r="719" spans="1:1" s="48" customFormat="1">
      <c r="A719" s="53"/>
    </row>
    <row r="720" spans="1:1" s="48" customFormat="1">
      <c r="A720" s="53"/>
    </row>
    <row r="721" spans="1:1" s="48" customFormat="1">
      <c r="A721" s="53"/>
    </row>
    <row r="722" spans="1:1" s="48" customFormat="1">
      <c r="A722" s="53"/>
    </row>
    <row r="723" spans="1:1" s="48" customFormat="1">
      <c r="A723" s="53"/>
    </row>
    <row r="724" spans="1:1" s="48" customFormat="1">
      <c r="A724" s="53"/>
    </row>
    <row r="725" spans="1:1" s="48" customFormat="1">
      <c r="A725" s="53"/>
    </row>
    <row r="726" spans="1:1" s="48" customFormat="1">
      <c r="A726" s="53"/>
    </row>
    <row r="727" spans="1:1" s="48" customFormat="1">
      <c r="A727" s="53"/>
    </row>
    <row r="728" spans="1:1" s="48" customFormat="1">
      <c r="A728" s="53"/>
    </row>
    <row r="729" spans="1:1" s="48" customFormat="1">
      <c r="A729" s="53"/>
    </row>
    <row r="730" spans="1:1" s="48" customFormat="1">
      <c r="A730" s="53"/>
    </row>
    <row r="731" spans="1:1" s="48" customFormat="1">
      <c r="A731" s="53"/>
    </row>
    <row r="732" spans="1:1" s="48" customFormat="1">
      <c r="A732" s="53"/>
    </row>
    <row r="733" spans="1:1" s="48" customFormat="1">
      <c r="A733" s="53"/>
    </row>
    <row r="734" spans="1:1" s="48" customFormat="1">
      <c r="A734" s="53"/>
    </row>
    <row r="735" spans="1:1" s="48" customFormat="1">
      <c r="A735" s="53"/>
    </row>
    <row r="736" spans="1:1" s="48" customFormat="1">
      <c r="A736" s="53"/>
    </row>
    <row r="737" spans="1:1" s="48" customFormat="1">
      <c r="A737" s="53"/>
    </row>
    <row r="738" spans="1:1" s="48" customFormat="1">
      <c r="A738" s="53"/>
    </row>
    <row r="739" spans="1:1" s="48" customFormat="1">
      <c r="A739" s="53"/>
    </row>
    <row r="740" spans="1:1" s="48" customFormat="1">
      <c r="A740" s="53"/>
    </row>
    <row r="741" spans="1:1" s="48" customFormat="1">
      <c r="A741" s="53"/>
    </row>
    <row r="742" spans="1:1" s="48" customFormat="1">
      <c r="A742" s="53"/>
    </row>
    <row r="743" spans="1:1" s="48" customFormat="1">
      <c r="A743" s="53"/>
    </row>
    <row r="744" spans="1:1" s="48" customFormat="1">
      <c r="A744" s="53"/>
    </row>
    <row r="745" spans="1:1" s="48" customFormat="1">
      <c r="A745" s="53"/>
    </row>
    <row r="746" spans="1:1" s="48" customFormat="1">
      <c r="A746" s="53"/>
    </row>
    <row r="747" spans="1:1" s="48" customFormat="1">
      <c r="A747" s="53"/>
    </row>
    <row r="748" spans="1:1" s="48" customFormat="1">
      <c r="A748" s="53"/>
    </row>
    <row r="749" spans="1:1" s="48" customFormat="1">
      <c r="A749" s="53"/>
    </row>
    <row r="750" spans="1:1" s="48" customFormat="1">
      <c r="A750" s="53"/>
    </row>
    <row r="751" spans="1:1" s="48" customFormat="1">
      <c r="A751" s="53"/>
    </row>
    <row r="752" spans="1:1" s="48" customFormat="1">
      <c r="A752" s="53"/>
    </row>
    <row r="753" spans="1:1" s="48" customFormat="1">
      <c r="A753" s="53"/>
    </row>
    <row r="754" spans="1:1" s="48" customFormat="1">
      <c r="A754" s="53"/>
    </row>
    <row r="755" spans="1:1" s="48" customFormat="1">
      <c r="A755" s="53"/>
    </row>
    <row r="756" spans="1:1" s="48" customFormat="1">
      <c r="A756" s="53"/>
    </row>
    <row r="757" spans="1:1" s="48" customFormat="1">
      <c r="A757" s="53"/>
    </row>
    <row r="758" spans="1:1" s="48" customFormat="1">
      <c r="A758" s="53"/>
    </row>
    <row r="759" spans="1:1" s="48" customFormat="1">
      <c r="A759" s="53"/>
    </row>
    <row r="760" spans="1:1" s="48" customFormat="1">
      <c r="A760" s="53"/>
    </row>
    <row r="761" spans="1:1" s="48" customFormat="1">
      <c r="A761" s="53"/>
    </row>
    <row r="762" spans="1:1" s="48" customFormat="1">
      <c r="A762" s="53"/>
    </row>
    <row r="763" spans="1:1" s="48" customFormat="1">
      <c r="A763" s="53"/>
    </row>
    <row r="764" spans="1:1" s="48" customFormat="1">
      <c r="A764" s="53"/>
    </row>
    <row r="765" spans="1:1" s="48" customFormat="1">
      <c r="A765" s="53"/>
    </row>
    <row r="766" spans="1:1" s="48" customFormat="1">
      <c r="A766" s="53"/>
    </row>
    <row r="767" spans="1:1" s="48" customFormat="1">
      <c r="A767" s="53"/>
    </row>
    <row r="768" spans="1:1" s="48" customFormat="1">
      <c r="A768" s="53"/>
    </row>
    <row r="769" spans="1:1" s="48" customFormat="1">
      <c r="A769" s="53"/>
    </row>
    <row r="770" spans="1:1" s="48" customFormat="1">
      <c r="A770" s="53"/>
    </row>
    <row r="771" spans="1:1" s="48" customFormat="1">
      <c r="A771" s="53"/>
    </row>
    <row r="772" spans="1:1" s="48" customFormat="1">
      <c r="A772" s="53"/>
    </row>
    <row r="773" spans="1:1" s="48" customFormat="1">
      <c r="A773" s="53"/>
    </row>
    <row r="774" spans="1:1" s="48" customFormat="1">
      <c r="A774" s="53"/>
    </row>
    <row r="775" spans="1:1" s="48" customFormat="1">
      <c r="A775" s="53"/>
    </row>
    <row r="776" spans="1:1" s="48" customFormat="1">
      <c r="A776" s="53"/>
    </row>
    <row r="777" spans="1:1" s="48" customFormat="1">
      <c r="A777" s="53"/>
    </row>
    <row r="778" spans="1:1" s="48" customFormat="1">
      <c r="A778" s="53"/>
    </row>
    <row r="779" spans="1:1" s="48" customFormat="1">
      <c r="A779" s="53"/>
    </row>
    <row r="780" spans="1:1" s="48" customFormat="1">
      <c r="A780" s="53"/>
    </row>
    <row r="781" spans="1:1" s="48" customFormat="1">
      <c r="A781" s="53"/>
    </row>
    <row r="782" spans="1:1" s="48" customFormat="1">
      <c r="A782" s="53"/>
    </row>
    <row r="783" spans="1:1" s="48" customFormat="1">
      <c r="A783" s="53"/>
    </row>
    <row r="784" spans="1:1" s="48" customFormat="1">
      <c r="A784" s="53"/>
    </row>
    <row r="785" spans="1:1" s="48" customFormat="1">
      <c r="A785" s="53"/>
    </row>
    <row r="786" spans="1:1" s="48" customFormat="1">
      <c r="A786" s="53"/>
    </row>
    <row r="787" spans="1:1" s="48" customFormat="1">
      <c r="A787" s="53"/>
    </row>
    <row r="788" spans="1:1" s="48" customFormat="1">
      <c r="A788" s="53"/>
    </row>
    <row r="789" spans="1:1" s="48" customFormat="1">
      <c r="A789" s="53"/>
    </row>
    <row r="790" spans="1:1" s="48" customFormat="1">
      <c r="A790" s="53"/>
    </row>
    <row r="791" spans="1:1" s="48" customFormat="1">
      <c r="A791" s="53"/>
    </row>
    <row r="792" spans="1:1" s="48" customFormat="1">
      <c r="A792" s="53"/>
    </row>
    <row r="793" spans="1:1" s="48" customFormat="1">
      <c r="A793" s="53"/>
    </row>
    <row r="794" spans="1:1" s="48" customFormat="1">
      <c r="A794" s="53"/>
    </row>
    <row r="795" spans="1:1" s="48" customFormat="1">
      <c r="A795" s="53"/>
    </row>
    <row r="796" spans="1:1" s="48" customFormat="1">
      <c r="A796" s="53"/>
    </row>
    <row r="797" spans="1:1" s="48" customFormat="1">
      <c r="A797" s="53"/>
    </row>
    <row r="798" spans="1:1" s="48" customFormat="1">
      <c r="A798" s="53"/>
    </row>
    <row r="799" spans="1:1" s="48" customFormat="1">
      <c r="A799" s="53"/>
    </row>
    <row r="800" spans="1:1" s="48" customFormat="1">
      <c r="A800" s="53"/>
    </row>
    <row r="801" spans="1:1" s="48" customFormat="1">
      <c r="A801" s="53"/>
    </row>
    <row r="802" spans="1:1" s="48" customFormat="1">
      <c r="A802" s="53"/>
    </row>
    <row r="803" spans="1:1" s="48" customFormat="1">
      <c r="A803" s="53"/>
    </row>
    <row r="804" spans="1:1" s="48" customFormat="1">
      <c r="A804" s="53"/>
    </row>
    <row r="805" spans="1:1" s="48" customFormat="1">
      <c r="A805" s="53"/>
    </row>
    <row r="806" spans="1:1" s="48" customFormat="1">
      <c r="A806" s="53"/>
    </row>
    <row r="807" spans="1:1" s="48" customFormat="1">
      <c r="A807" s="53"/>
    </row>
    <row r="808" spans="1:1" s="48" customFormat="1">
      <c r="A808" s="53"/>
    </row>
    <row r="809" spans="1:1" s="48" customFormat="1">
      <c r="A809" s="53"/>
    </row>
    <row r="810" spans="1:1" s="48" customFormat="1">
      <c r="A810" s="53"/>
    </row>
    <row r="811" spans="1:1" s="48" customFormat="1">
      <c r="A811" s="53"/>
    </row>
    <row r="812" spans="1:1" s="48" customFormat="1">
      <c r="A812" s="53"/>
    </row>
    <row r="813" spans="1:1" s="48" customFormat="1">
      <c r="A813" s="53"/>
    </row>
    <row r="814" spans="1:1" s="48" customFormat="1">
      <c r="A814" s="53"/>
    </row>
    <row r="815" spans="1:1" s="48" customFormat="1">
      <c r="A815" s="53"/>
    </row>
    <row r="816" spans="1:1" s="48" customFormat="1">
      <c r="A816" s="53"/>
    </row>
    <row r="817" spans="1:1" s="48" customFormat="1">
      <c r="A817" s="53"/>
    </row>
    <row r="818" spans="1:1" s="48" customFormat="1">
      <c r="A818" s="53"/>
    </row>
    <row r="819" spans="1:1" s="48" customFormat="1">
      <c r="A819" s="53"/>
    </row>
    <row r="820" spans="1:1" s="48" customFormat="1">
      <c r="A820" s="53"/>
    </row>
    <row r="821" spans="1:1" s="48" customFormat="1">
      <c r="A821" s="53"/>
    </row>
    <row r="822" spans="1:1" s="48" customFormat="1">
      <c r="A822" s="53"/>
    </row>
    <row r="823" spans="1:1" s="48" customFormat="1">
      <c r="A823" s="53"/>
    </row>
    <row r="824" spans="1:1" s="48" customFormat="1">
      <c r="A824" s="53"/>
    </row>
    <row r="825" spans="1:1" s="48" customFormat="1">
      <c r="A825" s="53"/>
    </row>
    <row r="826" spans="1:1" s="48" customFormat="1">
      <c r="A826" s="53"/>
    </row>
    <row r="827" spans="1:1" s="48" customFormat="1">
      <c r="A827" s="53"/>
    </row>
    <row r="828" spans="1:1" s="48" customFormat="1">
      <c r="A828" s="53"/>
    </row>
    <row r="829" spans="1:1" s="48" customFormat="1">
      <c r="A829" s="53"/>
    </row>
    <row r="830" spans="1:1" s="48" customFormat="1">
      <c r="A830" s="53"/>
    </row>
    <row r="831" spans="1:1" s="48" customFormat="1">
      <c r="A831" s="53"/>
    </row>
    <row r="832" spans="1:1" s="48" customFormat="1">
      <c r="A832" s="53"/>
    </row>
    <row r="833" spans="1:1" s="48" customFormat="1">
      <c r="A833" s="53"/>
    </row>
    <row r="834" spans="1:1" s="48" customFormat="1">
      <c r="A834" s="53"/>
    </row>
    <row r="835" spans="1:1" s="48" customFormat="1">
      <c r="A835" s="53"/>
    </row>
    <row r="836" spans="1:1" s="48" customFormat="1">
      <c r="A836" s="53"/>
    </row>
    <row r="837" spans="1:1" s="48" customFormat="1">
      <c r="A837" s="53"/>
    </row>
    <row r="838" spans="1:1" s="48" customFormat="1">
      <c r="A838" s="53"/>
    </row>
    <row r="839" spans="1:1" s="48" customFormat="1">
      <c r="A839" s="53"/>
    </row>
    <row r="840" spans="1:1" s="48" customFormat="1">
      <c r="A840" s="53"/>
    </row>
    <row r="841" spans="1:1" s="48" customFormat="1">
      <c r="A841" s="53"/>
    </row>
    <row r="842" spans="1:1" s="48" customFormat="1">
      <c r="A842" s="53"/>
    </row>
    <row r="843" spans="1:1" s="48" customFormat="1">
      <c r="A843" s="53"/>
    </row>
    <row r="844" spans="1:1" s="48" customFormat="1">
      <c r="A844" s="53"/>
    </row>
    <row r="845" spans="1:1" s="48" customFormat="1">
      <c r="A845" s="53"/>
    </row>
    <row r="846" spans="1:1" s="48" customFormat="1">
      <c r="A846" s="53"/>
    </row>
    <row r="847" spans="1:1" s="48" customFormat="1">
      <c r="A847" s="53"/>
    </row>
    <row r="848" spans="1:1" s="48" customFormat="1">
      <c r="A848" s="53"/>
    </row>
    <row r="849" spans="1:1" s="48" customFormat="1">
      <c r="A849" s="53"/>
    </row>
    <row r="850" spans="1:1" s="48" customFormat="1">
      <c r="A850" s="53"/>
    </row>
    <row r="851" spans="1:1" s="48" customFormat="1">
      <c r="A851" s="53"/>
    </row>
    <row r="852" spans="1:1" s="48" customFormat="1">
      <c r="A852" s="53"/>
    </row>
    <row r="853" spans="1:1" s="48" customFormat="1">
      <c r="A853" s="53"/>
    </row>
    <row r="854" spans="1:1" s="48" customFormat="1">
      <c r="A854" s="53"/>
    </row>
    <row r="855" spans="1:1" s="48" customFormat="1">
      <c r="A855" s="53"/>
    </row>
    <row r="856" spans="1:1" s="48" customFormat="1">
      <c r="A856" s="53"/>
    </row>
    <row r="857" spans="1:1" s="48" customFormat="1">
      <c r="A857" s="53"/>
    </row>
    <row r="858" spans="1:1" s="48" customFormat="1">
      <c r="A858" s="53"/>
    </row>
    <row r="859" spans="1:1" s="48" customFormat="1">
      <c r="A859" s="53"/>
    </row>
    <row r="860" spans="1:1" s="48" customFormat="1">
      <c r="A860" s="53"/>
    </row>
    <row r="861" spans="1:1" s="48" customFormat="1">
      <c r="A861" s="53"/>
    </row>
    <row r="862" spans="1:1" s="48" customFormat="1">
      <c r="A862" s="53"/>
    </row>
    <row r="863" spans="1:1" s="48" customFormat="1">
      <c r="A863" s="53"/>
    </row>
    <row r="864" spans="1:1" s="48" customFormat="1">
      <c r="A864" s="53"/>
    </row>
    <row r="865" spans="1:1" s="48" customFormat="1">
      <c r="A865" s="53"/>
    </row>
    <row r="866" spans="1:1" s="48" customFormat="1">
      <c r="A866" s="53"/>
    </row>
    <row r="867" spans="1:1" s="48" customFormat="1">
      <c r="A867" s="53"/>
    </row>
    <row r="868" spans="1:1" s="48" customFormat="1">
      <c r="A868" s="53"/>
    </row>
    <row r="869" spans="1:1" s="48" customFormat="1">
      <c r="A869" s="53"/>
    </row>
    <row r="870" spans="1:1" s="48" customFormat="1">
      <c r="A870" s="53"/>
    </row>
    <row r="871" spans="1:1" s="48" customFormat="1">
      <c r="A871" s="53"/>
    </row>
    <row r="872" spans="1:1" s="48" customFormat="1">
      <c r="A872" s="53"/>
    </row>
    <row r="873" spans="1:1" s="48" customFormat="1">
      <c r="A873" s="53"/>
    </row>
    <row r="874" spans="1:1" s="48" customFormat="1">
      <c r="A874" s="53"/>
    </row>
    <row r="875" spans="1:1" s="48" customFormat="1">
      <c r="A875" s="53"/>
    </row>
    <row r="876" spans="1:1" s="48" customFormat="1">
      <c r="A876" s="53"/>
    </row>
    <row r="877" spans="1:1" s="48" customFormat="1">
      <c r="A877" s="53"/>
    </row>
    <row r="878" spans="1:1" s="48" customFormat="1">
      <c r="A878" s="53"/>
    </row>
    <row r="879" spans="1:1" s="48" customFormat="1">
      <c r="A879" s="53"/>
    </row>
    <row r="880" spans="1:1" s="48" customFormat="1">
      <c r="A880" s="53"/>
    </row>
    <row r="881" spans="1:1" s="48" customFormat="1">
      <c r="A881" s="53"/>
    </row>
    <row r="882" spans="1:1" s="48" customFormat="1">
      <c r="A882" s="53"/>
    </row>
    <row r="883" spans="1:1" s="48" customFormat="1">
      <c r="A883" s="53"/>
    </row>
    <row r="884" spans="1:1" s="48" customFormat="1">
      <c r="A884" s="53"/>
    </row>
    <row r="885" spans="1:1" s="48" customFormat="1">
      <c r="A885" s="53"/>
    </row>
    <row r="886" spans="1:1" s="48" customFormat="1">
      <c r="A886" s="53"/>
    </row>
    <row r="887" spans="1:1" s="48" customFormat="1">
      <c r="A887" s="53"/>
    </row>
  </sheetData>
  <mergeCells count="41">
    <mergeCell ref="B13:H13"/>
    <mergeCell ref="B14:H14"/>
    <mergeCell ref="B15:H15"/>
    <mergeCell ref="B16:H16"/>
    <mergeCell ref="B8:H8"/>
    <mergeCell ref="B9:H9"/>
    <mergeCell ref="B10:H10"/>
    <mergeCell ref="B11:H11"/>
    <mergeCell ref="B12:H12"/>
    <mergeCell ref="B17:H17"/>
    <mergeCell ref="B18:H18"/>
    <mergeCell ref="B19:H19"/>
    <mergeCell ref="B20:H20"/>
    <mergeCell ref="B21:H21"/>
    <mergeCell ref="D24:H24"/>
    <mergeCell ref="D28:H28"/>
    <mergeCell ref="D29:H29"/>
    <mergeCell ref="D30:H30"/>
    <mergeCell ref="D31:H31"/>
    <mergeCell ref="D25:H25"/>
    <mergeCell ref="D26:H26"/>
    <mergeCell ref="D27:H27"/>
    <mergeCell ref="D41:H41"/>
    <mergeCell ref="D32:H32"/>
    <mergeCell ref="D33:H33"/>
    <mergeCell ref="D34:H34"/>
    <mergeCell ref="D35:H35"/>
    <mergeCell ref="D36:H36"/>
    <mergeCell ref="D37:H37"/>
    <mergeCell ref="D38:H38"/>
    <mergeCell ref="D39:H39"/>
    <mergeCell ref="D40:H40"/>
    <mergeCell ref="D50:H50"/>
    <mergeCell ref="D51:H51"/>
    <mergeCell ref="D52:H52"/>
    <mergeCell ref="D44:H44"/>
    <mergeCell ref="D45:H45"/>
    <mergeCell ref="D46:H46"/>
    <mergeCell ref="D48:H48"/>
    <mergeCell ref="D49:H49"/>
    <mergeCell ref="D47:H47"/>
  </mergeCells>
  <phoneticPr fontId="0" type="noConversion"/>
  <pageMargins left="0.25" right="0.25" top="0.75" bottom="0.75" header="0.3" footer="0.3"/>
  <pageSetup scale="75" fitToHeight="0" orientation="portrait" r:id="rId1"/>
  <headerFooter alignWithMargins="0"/>
  <rowBreaks count="1" manualBreakCount="1">
    <brk id="21" max="16383" man="1"/>
  </rowBreaks>
  <ignoredErrors>
    <ignoredError sqref="A8:A2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9FF78"/>
    <pageSetUpPr autoPageBreaks="0"/>
  </sheetPr>
  <dimension ref="A1:K69"/>
  <sheetViews>
    <sheetView showGridLines="0" zoomScaleNormal="100" zoomScaleSheetLayoutView="80" workbookViewId="0">
      <selection activeCell="C3" sqref="C3:D3"/>
    </sheetView>
  </sheetViews>
  <sheetFormatPr defaultColWidth="12.5703125" defaultRowHeight="12.75"/>
  <cols>
    <col min="1" max="1" width="6.140625" style="17" customWidth="1"/>
    <col min="2" max="2" width="16.42578125" customWidth="1"/>
    <col min="3" max="3" width="4.85546875" customWidth="1"/>
    <col min="4" max="4" width="18.28515625" customWidth="1"/>
    <col min="5" max="5" width="14.5703125" customWidth="1"/>
    <col min="6" max="6" width="5.5703125" customWidth="1"/>
    <col min="7" max="7" width="17.140625" customWidth="1"/>
    <col min="8" max="8" width="9.7109375" customWidth="1"/>
    <col min="9" max="9" width="24.140625" hidden="1" customWidth="1"/>
    <col min="10" max="10" width="18.85546875" customWidth="1"/>
  </cols>
  <sheetData>
    <row r="1" spans="1:11" ht="15.75">
      <c r="A1" s="16"/>
      <c r="B1" s="6"/>
      <c r="C1" s="6"/>
      <c r="D1" s="6"/>
      <c r="E1" s="6"/>
      <c r="F1" s="6"/>
      <c r="G1" s="6"/>
      <c r="H1" s="6"/>
      <c r="J1" s="6"/>
    </row>
    <row r="2" spans="1:11" ht="15.75">
      <c r="A2" s="15"/>
      <c r="B2" s="6"/>
      <c r="C2" s="6"/>
      <c r="D2" s="6"/>
      <c r="E2" s="6"/>
      <c r="F2" s="6"/>
      <c r="G2" s="6"/>
      <c r="H2" s="6"/>
      <c r="J2" s="6" t="s">
        <v>80</v>
      </c>
    </row>
    <row r="3" spans="1:11" ht="15.75">
      <c r="A3" s="15"/>
      <c r="B3" s="6" t="s">
        <v>81</v>
      </c>
      <c r="C3" s="134"/>
      <c r="D3" s="135"/>
      <c r="F3" s="63" t="s">
        <v>82</v>
      </c>
      <c r="G3" s="58"/>
      <c r="H3" s="6"/>
      <c r="J3" s="6" t="s">
        <v>83</v>
      </c>
    </row>
    <row r="4" spans="1:11" ht="15.75">
      <c r="A4" s="15"/>
      <c r="B4" s="6"/>
      <c r="C4" s="6"/>
      <c r="D4" s="6"/>
      <c r="E4" s="6"/>
      <c r="F4" s="6"/>
      <c r="G4" s="6"/>
      <c r="H4" s="6"/>
      <c r="I4" s="6"/>
      <c r="J4" s="90" t="s">
        <v>84</v>
      </c>
    </row>
    <row r="5" spans="1:11" ht="18.75">
      <c r="A5" s="140" t="s">
        <v>85</v>
      </c>
      <c r="B5" s="140"/>
      <c r="C5" s="140"/>
      <c r="D5" s="140"/>
      <c r="E5" s="140"/>
      <c r="F5" s="140"/>
      <c r="G5" s="140"/>
      <c r="H5" s="140"/>
      <c r="I5" s="140"/>
      <c r="J5" s="140"/>
      <c r="K5" s="140"/>
    </row>
    <row r="6" spans="1:11" ht="15.75">
      <c r="A6" s="139" t="s">
        <v>86</v>
      </c>
      <c r="B6" s="139"/>
      <c r="C6" s="139"/>
      <c r="D6" s="139"/>
      <c r="E6" s="139"/>
      <c r="F6" s="139"/>
      <c r="G6" s="139"/>
      <c r="H6" s="139"/>
      <c r="I6" s="139"/>
      <c r="J6" s="139"/>
      <c r="K6" s="139"/>
    </row>
    <row r="7" spans="1:11" ht="15.75">
      <c r="A7" s="15"/>
      <c r="B7" s="6"/>
      <c r="C7" s="6"/>
      <c r="D7" s="6"/>
      <c r="E7" s="6"/>
      <c r="F7" s="6"/>
      <c r="G7" s="6"/>
      <c r="H7" s="6"/>
      <c r="I7" s="6"/>
      <c r="J7" s="6"/>
    </row>
    <row r="8" spans="1:11" ht="15.75">
      <c r="A8" s="15" t="s">
        <v>87</v>
      </c>
      <c r="B8" s="6"/>
      <c r="C8" s="8"/>
      <c r="D8" s="136"/>
      <c r="E8" s="137"/>
      <c r="F8" s="137"/>
      <c r="G8" s="138"/>
      <c r="H8" s="8"/>
      <c r="I8" s="8"/>
      <c r="J8" s="8"/>
    </row>
    <row r="9" spans="1:11" ht="12" customHeight="1">
      <c r="A9" s="15"/>
      <c r="B9" s="6"/>
      <c r="C9" s="6"/>
      <c r="D9" s="6"/>
      <c r="E9" s="6"/>
      <c r="F9" s="6"/>
      <c r="G9" s="6"/>
      <c r="H9" s="6"/>
      <c r="I9" s="7"/>
      <c r="J9" s="7"/>
    </row>
    <row r="10" spans="1:11" ht="15.75">
      <c r="A10" s="15" t="s">
        <v>88</v>
      </c>
      <c r="B10" s="6"/>
      <c r="C10" s="6"/>
      <c r="D10" s="136"/>
      <c r="E10" s="137"/>
      <c r="F10" s="137"/>
      <c r="G10" s="138"/>
      <c r="H10" s="10" t="s">
        <v>89</v>
      </c>
      <c r="I10" t="s">
        <v>90</v>
      </c>
      <c r="J10" s="59"/>
    </row>
    <row r="11" spans="1:11" ht="15.75">
      <c r="A11" s="15"/>
      <c r="B11" s="6"/>
      <c r="C11" s="6"/>
      <c r="D11" s="6"/>
      <c r="E11" s="6"/>
      <c r="F11" s="6"/>
      <c r="G11" s="6"/>
      <c r="H11" s="6"/>
      <c r="I11" s="6"/>
      <c r="J11" s="6"/>
    </row>
    <row r="12" spans="1:11" ht="15.75">
      <c r="A12" s="15" t="s">
        <v>91</v>
      </c>
      <c r="B12" s="6"/>
      <c r="C12" s="6"/>
      <c r="D12" s="136"/>
      <c r="E12" s="137"/>
      <c r="F12" s="137"/>
      <c r="G12" s="138"/>
      <c r="H12" s="6"/>
      <c r="I12" s="6"/>
      <c r="J12" s="6"/>
    </row>
    <row r="13" spans="1:11" ht="15.75">
      <c r="A13" s="15"/>
      <c r="B13" s="6"/>
      <c r="C13" s="6"/>
      <c r="D13" s="6"/>
      <c r="E13" s="6"/>
      <c r="F13" s="6"/>
      <c r="G13" s="6"/>
      <c r="H13" s="6"/>
      <c r="I13" s="6"/>
      <c r="J13" s="6"/>
    </row>
    <row r="14" spans="1:11" ht="16.5" thickBot="1">
      <c r="A14" s="15" t="s">
        <v>92</v>
      </c>
      <c r="B14" s="6"/>
      <c r="C14" s="6"/>
      <c r="D14" s="117" t="s">
        <v>93</v>
      </c>
      <c r="E14" s="143" t="s">
        <v>94</v>
      </c>
      <c r="F14" s="143"/>
      <c r="G14" s="117" t="s">
        <v>95</v>
      </c>
      <c r="H14" s="6"/>
      <c r="I14" s="6"/>
      <c r="J14" s="6"/>
    </row>
    <row r="15" spans="1:11" ht="16.5" thickBot="1">
      <c r="A15" s="15"/>
      <c r="B15" s="6" t="s">
        <v>96</v>
      </c>
      <c r="C15" s="6"/>
      <c r="D15" s="60"/>
      <c r="E15" s="141"/>
      <c r="F15" s="142"/>
      <c r="G15" s="60"/>
      <c r="H15" s="6"/>
      <c r="I15" s="6"/>
      <c r="J15" s="6"/>
    </row>
    <row r="16" spans="1:11" ht="15.75">
      <c r="A16" s="15"/>
      <c r="B16" s="6"/>
      <c r="C16" s="6"/>
      <c r="D16" s="9"/>
      <c r="E16" s="9"/>
      <c r="F16" s="9"/>
      <c r="G16" s="9"/>
      <c r="H16" s="6"/>
      <c r="I16" s="6"/>
      <c r="J16" s="6"/>
    </row>
    <row r="17" spans="1:11" ht="15.75">
      <c r="A17" s="15" t="s">
        <v>97</v>
      </c>
      <c r="B17" s="6"/>
      <c r="C17" s="6"/>
      <c r="D17" s="136"/>
      <c r="E17" s="137"/>
      <c r="F17" s="137"/>
      <c r="G17" s="138"/>
      <c r="H17" s="6"/>
      <c r="I17" s="6"/>
      <c r="J17" s="6"/>
    </row>
    <row r="18" spans="1:11" ht="15.75">
      <c r="A18" s="15"/>
      <c r="B18" s="6"/>
      <c r="C18" s="6"/>
      <c r="D18" s="18"/>
      <c r="E18" s="18"/>
      <c r="F18" s="18"/>
      <c r="G18" s="9"/>
      <c r="H18" s="6"/>
      <c r="I18" s="6"/>
      <c r="J18" s="6"/>
    </row>
    <row r="19" spans="1:11" ht="15.75">
      <c r="A19" s="15" t="s">
        <v>98</v>
      </c>
      <c r="B19" s="6"/>
      <c r="C19" s="6"/>
      <c r="D19" s="136" t="s">
        <v>90</v>
      </c>
      <c r="E19" s="137"/>
      <c r="F19" s="137"/>
      <c r="G19" s="138"/>
      <c r="H19" s="6"/>
      <c r="I19" s="6"/>
      <c r="J19" s="6"/>
    </row>
    <row r="20" spans="1:11" ht="33.6" customHeight="1">
      <c r="A20" s="15"/>
      <c r="B20" s="6"/>
      <c r="C20" s="6"/>
      <c r="D20" s="6"/>
      <c r="E20" s="6"/>
      <c r="F20" s="6"/>
      <c r="G20" s="6"/>
      <c r="H20" s="6"/>
      <c r="I20" s="6"/>
      <c r="J20" s="117" t="s">
        <v>99</v>
      </c>
    </row>
    <row r="21" spans="1:11" ht="15.75">
      <c r="A21" s="15"/>
      <c r="B21" s="6"/>
      <c r="C21" s="6"/>
      <c r="D21" s="6"/>
      <c r="E21" s="6"/>
      <c r="F21" s="6"/>
      <c r="G21" s="6"/>
      <c r="H21" s="6"/>
      <c r="I21" s="6"/>
      <c r="J21" s="6"/>
    </row>
    <row r="22" spans="1:11" ht="15.75">
      <c r="A22" s="57" t="s">
        <v>4</v>
      </c>
      <c r="B22" s="6" t="s">
        <v>100</v>
      </c>
      <c r="C22" s="6"/>
      <c r="D22" s="6"/>
      <c r="E22" s="6"/>
      <c r="F22" s="6"/>
      <c r="G22" s="6"/>
      <c r="H22" s="10" t="s">
        <v>101</v>
      </c>
      <c r="I22" s="12"/>
      <c r="J22" s="112">
        <f>'MCD E-5 OP_Worksheet'!G50</f>
        <v>0</v>
      </c>
    </row>
    <row r="23" spans="1:11" ht="15.75">
      <c r="A23" s="57"/>
      <c r="B23" s="6"/>
      <c r="C23" s="6"/>
      <c r="D23" s="6"/>
      <c r="E23" s="6"/>
      <c r="F23" s="6"/>
      <c r="G23" s="6"/>
      <c r="H23" s="6"/>
      <c r="I23" s="6"/>
      <c r="J23" s="6"/>
    </row>
    <row r="24" spans="1:11" ht="30.75" customHeight="1">
      <c r="A24" s="57" t="s">
        <v>90</v>
      </c>
      <c r="B24" s="64" t="s">
        <v>102</v>
      </c>
      <c r="C24" s="6"/>
      <c r="D24" s="6"/>
      <c r="E24" s="6"/>
      <c r="F24" s="6"/>
      <c r="G24" s="6"/>
      <c r="H24" s="6"/>
      <c r="I24" s="6"/>
      <c r="J24" s="6"/>
    </row>
    <row r="25" spans="1:11" ht="15.75">
      <c r="A25" s="57" t="s">
        <v>60</v>
      </c>
      <c r="B25" s="6" t="s">
        <v>103</v>
      </c>
      <c r="C25" s="6"/>
      <c r="D25" s="6"/>
      <c r="F25" s="10" t="s">
        <v>101</v>
      </c>
      <c r="G25" s="113">
        <f>'MCD E-5 OP_Worksheet'!E53</f>
        <v>0</v>
      </c>
      <c r="H25" s="6"/>
      <c r="I25" s="6"/>
      <c r="J25" s="6"/>
    </row>
    <row r="26" spans="1:11" ht="15.75">
      <c r="A26" s="57" t="s">
        <v>62</v>
      </c>
      <c r="B26" s="6" t="s">
        <v>104</v>
      </c>
      <c r="C26" s="6"/>
      <c r="D26" s="6"/>
      <c r="E26" s="6"/>
      <c r="F26" s="6"/>
      <c r="G26" s="114">
        <f>'MCD E-5 OP_Worksheet'!F53</f>
        <v>0</v>
      </c>
      <c r="H26" s="6"/>
      <c r="I26" s="6"/>
      <c r="J26" s="6"/>
    </row>
    <row r="27" spans="1:11" ht="15.75">
      <c r="A27" s="57" t="s">
        <v>105</v>
      </c>
      <c r="B27" s="6" t="s">
        <v>106</v>
      </c>
      <c r="C27" s="6"/>
      <c r="D27" s="6"/>
      <c r="E27" s="6"/>
      <c r="F27" s="6"/>
      <c r="G27" s="6"/>
      <c r="H27" s="10" t="s">
        <v>101</v>
      </c>
      <c r="I27" s="6"/>
      <c r="J27" s="20">
        <f>ROUND(G25*G26,0)</f>
        <v>0</v>
      </c>
      <c r="K27" s="21"/>
    </row>
    <row r="28" spans="1:11" ht="11.25" customHeight="1">
      <c r="A28" s="57"/>
      <c r="B28" s="6"/>
      <c r="C28" s="6"/>
      <c r="D28" s="6"/>
      <c r="E28" s="6"/>
      <c r="F28" s="6"/>
      <c r="G28" s="6"/>
      <c r="H28" s="6"/>
      <c r="I28" s="6"/>
      <c r="J28" s="6"/>
    </row>
    <row r="29" spans="1:11" ht="15.75">
      <c r="A29" s="57" t="s">
        <v>107</v>
      </c>
      <c r="B29" s="6" t="s">
        <v>108</v>
      </c>
      <c r="C29" s="6"/>
      <c r="D29" s="6"/>
      <c r="E29" s="6"/>
      <c r="F29" s="6"/>
      <c r="G29" s="6"/>
      <c r="H29" s="10" t="s">
        <v>101</v>
      </c>
      <c r="I29" s="12"/>
      <c r="J29" s="20">
        <f>J22-J27</f>
        <v>0</v>
      </c>
    </row>
    <row r="30" spans="1:11" ht="15.75">
      <c r="A30" s="15"/>
      <c r="B30" s="6" t="s">
        <v>109</v>
      </c>
      <c r="C30" s="6"/>
      <c r="D30" s="6"/>
      <c r="E30" s="6"/>
      <c r="F30" s="6"/>
      <c r="G30" s="6"/>
      <c r="H30" s="6"/>
      <c r="I30" s="6"/>
      <c r="J30" s="6"/>
    </row>
    <row r="31" spans="1:11" ht="15.75">
      <c r="A31" s="15"/>
      <c r="B31" s="6"/>
      <c r="C31" s="6"/>
      <c r="D31" s="6"/>
      <c r="E31" s="6"/>
      <c r="F31" s="6"/>
      <c r="G31" s="6"/>
      <c r="H31" s="6"/>
      <c r="I31" s="6"/>
      <c r="J31" s="6"/>
    </row>
    <row r="32" spans="1:11" ht="15.75">
      <c r="A32" s="57" t="s">
        <v>110</v>
      </c>
      <c r="B32" s="6" t="s">
        <v>111</v>
      </c>
      <c r="C32" s="6"/>
      <c r="D32" s="6"/>
      <c r="E32" s="6"/>
      <c r="F32" s="6"/>
      <c r="G32" s="6"/>
      <c r="H32" s="6"/>
      <c r="I32" s="6"/>
      <c r="J32" s="99">
        <v>0.7</v>
      </c>
    </row>
    <row r="33" spans="1:11" ht="15.75">
      <c r="A33" s="15"/>
      <c r="B33" s="6"/>
      <c r="C33" s="6"/>
      <c r="D33" s="6"/>
      <c r="E33" s="6"/>
      <c r="F33" s="6"/>
      <c r="G33" s="6"/>
      <c r="H33" s="6"/>
      <c r="I33" s="6"/>
      <c r="J33" s="6"/>
    </row>
    <row r="34" spans="1:11" ht="15.75">
      <c r="A34" s="57" t="s">
        <v>112</v>
      </c>
      <c r="B34" s="6" t="s">
        <v>113</v>
      </c>
      <c r="C34" s="6"/>
      <c r="D34" s="6"/>
      <c r="E34" s="6"/>
      <c r="F34" s="6"/>
      <c r="H34" s="10" t="s">
        <v>101</v>
      </c>
      <c r="I34" s="10" t="s">
        <v>101</v>
      </c>
      <c r="J34" s="12">
        <f>ROUND(J29*J32,0)</f>
        <v>0</v>
      </c>
    </row>
    <row r="35" spans="1:11" ht="15.75">
      <c r="A35" s="15"/>
      <c r="B35" s="6"/>
      <c r="C35" s="6"/>
      <c r="D35" s="6"/>
      <c r="E35" s="6"/>
      <c r="F35" s="6"/>
      <c r="G35" s="6"/>
      <c r="H35" s="6"/>
      <c r="I35" s="6"/>
      <c r="J35" s="6"/>
    </row>
    <row r="36" spans="1:11" ht="21" customHeight="1">
      <c r="A36" s="22" t="s">
        <v>114</v>
      </c>
      <c r="B36" s="22"/>
      <c r="C36" s="7"/>
      <c r="D36" s="7"/>
      <c r="E36" s="7"/>
      <c r="F36" s="7"/>
      <c r="G36" s="7"/>
      <c r="H36" s="7"/>
      <c r="I36" s="7"/>
      <c r="J36" s="7"/>
    </row>
    <row r="37" spans="1:11" ht="24.75" customHeight="1">
      <c r="A37" s="22"/>
      <c r="B37" s="67" t="s">
        <v>115</v>
      </c>
      <c r="C37" s="7"/>
      <c r="D37" s="7"/>
      <c r="E37" s="7"/>
      <c r="F37" s="7"/>
      <c r="G37" s="7"/>
      <c r="H37" s="7"/>
      <c r="I37" s="7"/>
      <c r="J37" s="7"/>
    </row>
    <row r="38" spans="1:11" ht="15.75">
      <c r="A38" s="57" t="s">
        <v>14</v>
      </c>
      <c r="B38" s="6" t="s">
        <v>116</v>
      </c>
      <c r="C38" s="6"/>
      <c r="D38" s="6"/>
      <c r="F38" s="10" t="s">
        <v>101</v>
      </c>
      <c r="G38" s="23"/>
      <c r="I38" s="12"/>
    </row>
    <row r="39" spans="1:11" ht="15.75">
      <c r="A39" s="57" t="s">
        <v>16</v>
      </c>
      <c r="B39" s="6" t="s">
        <v>117</v>
      </c>
      <c r="C39" s="6"/>
      <c r="D39" s="6"/>
      <c r="F39" s="10" t="s">
        <v>101</v>
      </c>
      <c r="G39" s="23"/>
      <c r="I39" s="6"/>
    </row>
    <row r="40" spans="1:11" ht="15.75">
      <c r="A40" s="57" t="s">
        <v>118</v>
      </c>
      <c r="B40" s="6" t="s">
        <v>119</v>
      </c>
      <c r="C40" s="6"/>
      <c r="D40" s="6"/>
      <c r="F40" s="10" t="s">
        <v>101</v>
      </c>
      <c r="G40" s="23"/>
      <c r="I40" s="6"/>
    </row>
    <row r="41" spans="1:11" ht="15.75">
      <c r="A41" s="57" t="s">
        <v>120</v>
      </c>
      <c r="B41" s="6" t="s">
        <v>121</v>
      </c>
      <c r="C41" s="6"/>
      <c r="D41" s="6"/>
      <c r="F41" s="10" t="s">
        <v>122</v>
      </c>
      <c r="G41" s="101"/>
      <c r="H41" s="21" t="s">
        <v>123</v>
      </c>
      <c r="I41" s="12"/>
    </row>
    <row r="42" spans="1:11" ht="23.25" customHeight="1">
      <c r="A42" s="57" t="s">
        <v>124</v>
      </c>
      <c r="B42" s="6" t="s">
        <v>125</v>
      </c>
      <c r="C42" s="6"/>
      <c r="D42" s="6"/>
      <c r="E42" s="6"/>
      <c r="F42" s="6"/>
      <c r="G42" s="6"/>
      <c r="H42" s="10" t="s">
        <v>101</v>
      </c>
      <c r="I42" s="12"/>
      <c r="J42" s="13">
        <f>G38+G39+G40-G41</f>
        <v>0</v>
      </c>
      <c r="K42" s="21"/>
    </row>
    <row r="43" spans="1:11" ht="17.25" customHeight="1">
      <c r="A43" s="57"/>
      <c r="B43" s="6" t="s">
        <v>126</v>
      </c>
      <c r="C43" s="6"/>
      <c r="D43" s="6"/>
      <c r="E43" s="6"/>
      <c r="F43" s="6"/>
      <c r="G43" s="6"/>
      <c r="H43" s="6"/>
      <c r="I43" s="6"/>
      <c r="J43" s="9"/>
    </row>
    <row r="44" spans="1:11" ht="15.75">
      <c r="A44" s="57"/>
      <c r="B44" s="6"/>
      <c r="C44" s="6"/>
      <c r="D44" s="6"/>
      <c r="E44" s="6"/>
      <c r="F44" s="6"/>
      <c r="G44" s="6"/>
      <c r="H44" s="6"/>
      <c r="I44" s="6"/>
      <c r="J44" s="6"/>
    </row>
    <row r="45" spans="1:11" ht="16.5" thickBot="1">
      <c r="A45" s="57" t="s">
        <v>127</v>
      </c>
      <c r="B45" s="6" t="s">
        <v>128</v>
      </c>
      <c r="C45" s="6"/>
      <c r="D45" s="6"/>
      <c r="E45" s="6"/>
      <c r="F45" s="6"/>
      <c r="G45" s="6"/>
      <c r="H45" s="10" t="s">
        <v>101</v>
      </c>
      <c r="I45" s="14"/>
      <c r="J45" s="14">
        <f>J34-J42</f>
        <v>0</v>
      </c>
    </row>
    <row r="46" spans="1:11" ht="16.5" thickTop="1">
      <c r="A46" s="57"/>
      <c r="B46" s="6" t="s">
        <v>129</v>
      </c>
      <c r="C46" s="6"/>
      <c r="D46" s="6"/>
      <c r="E46" s="6"/>
      <c r="F46" s="6"/>
      <c r="G46" s="6"/>
      <c r="H46" s="6"/>
      <c r="I46" s="6"/>
      <c r="J46" s="6"/>
    </row>
    <row r="47" spans="1:11" ht="15.75">
      <c r="A47" s="57"/>
      <c r="B47" s="6"/>
      <c r="C47" s="6"/>
      <c r="D47" s="6"/>
      <c r="E47" s="6"/>
      <c r="F47" s="6"/>
      <c r="G47" s="6"/>
      <c r="H47" s="6"/>
      <c r="I47" s="6"/>
      <c r="J47" s="6"/>
    </row>
    <row r="48" spans="1:11" ht="15.75">
      <c r="A48" s="15"/>
      <c r="B48" s="11" t="s">
        <v>130</v>
      </c>
      <c r="C48" s="6"/>
      <c r="D48" s="6"/>
      <c r="E48" s="6"/>
      <c r="F48" s="6"/>
      <c r="G48" s="6"/>
      <c r="H48" s="6"/>
      <c r="I48" s="6"/>
      <c r="J48" s="6"/>
      <c r="K48" s="6"/>
    </row>
    <row r="49" spans="1:11" ht="15.75">
      <c r="A49" s="15"/>
      <c r="B49" s="11" t="s">
        <v>131</v>
      </c>
      <c r="C49" s="6"/>
      <c r="D49" s="6"/>
      <c r="E49" s="6"/>
      <c r="F49" s="6"/>
      <c r="G49" s="6"/>
      <c r="H49" s="6"/>
      <c r="I49" s="6"/>
      <c r="J49" s="6"/>
      <c r="K49" s="6"/>
    </row>
    <row r="50" spans="1:11" ht="15.75">
      <c r="A50" s="15"/>
      <c r="B50" s="6"/>
      <c r="C50" s="6"/>
      <c r="D50" s="6"/>
      <c r="E50" s="6"/>
      <c r="F50" s="6"/>
      <c r="G50" s="6"/>
      <c r="H50" s="6"/>
      <c r="I50" s="6"/>
      <c r="J50" s="6"/>
    </row>
    <row r="51" spans="1:11" ht="15.75">
      <c r="A51" s="15" t="s">
        <v>132</v>
      </c>
      <c r="B51" s="6"/>
      <c r="C51" s="6"/>
      <c r="D51" s="6"/>
      <c r="E51" s="6"/>
      <c r="F51" s="6"/>
      <c r="G51" s="6"/>
      <c r="H51" s="6"/>
      <c r="I51" s="6"/>
      <c r="J51" s="6"/>
    </row>
    <row r="52" spans="1:11" ht="15.75">
      <c r="A52" s="15"/>
      <c r="B52" s="56"/>
      <c r="C52" s="6"/>
      <c r="D52" s="6"/>
      <c r="E52" s="6"/>
      <c r="F52" s="6"/>
      <c r="G52" s="6"/>
      <c r="H52" s="6"/>
      <c r="I52" s="6"/>
      <c r="J52" s="6"/>
    </row>
    <row r="53" spans="1:11" ht="15.75">
      <c r="A53" s="15"/>
      <c r="B53" s="6"/>
      <c r="C53" s="6"/>
      <c r="D53" s="6"/>
      <c r="E53" s="6"/>
      <c r="F53" s="6"/>
      <c r="G53" s="6"/>
      <c r="H53" s="6"/>
      <c r="I53" s="6"/>
      <c r="J53" s="6"/>
    </row>
    <row r="54" spans="1:11" ht="15.75">
      <c r="A54" s="15"/>
      <c r="B54" s="6"/>
      <c r="C54" s="6"/>
      <c r="D54" s="6"/>
      <c r="E54" s="6"/>
      <c r="F54" s="6"/>
      <c r="G54" s="6"/>
      <c r="H54" s="6"/>
      <c r="I54" s="6"/>
      <c r="J54" s="6"/>
    </row>
    <row r="55" spans="1:11" ht="15.75">
      <c r="A55" s="15"/>
      <c r="B55" s="6"/>
      <c r="C55" s="6"/>
      <c r="D55" s="6"/>
      <c r="E55" s="6"/>
      <c r="F55" s="6"/>
      <c r="G55" s="6"/>
      <c r="H55" s="6"/>
      <c r="I55" s="6"/>
      <c r="J55" s="6"/>
    </row>
    <row r="56" spans="1:11" ht="15.75">
      <c r="A56" s="15"/>
      <c r="B56" s="6"/>
      <c r="C56" s="6"/>
      <c r="D56" s="6"/>
      <c r="E56" s="6"/>
      <c r="F56" s="6"/>
      <c r="G56" s="6"/>
      <c r="H56" s="6"/>
      <c r="I56" s="6"/>
      <c r="J56" s="6"/>
    </row>
    <row r="57" spans="1:11" ht="15.75">
      <c r="A57" s="15"/>
      <c r="B57" s="6"/>
      <c r="C57" s="6"/>
      <c r="D57" s="6"/>
      <c r="E57" s="6"/>
      <c r="F57" s="6"/>
      <c r="G57" s="6"/>
      <c r="H57" s="6"/>
      <c r="I57" s="6"/>
      <c r="J57" s="6"/>
    </row>
    <row r="58" spans="1:11" ht="15.75">
      <c r="A58" s="15"/>
      <c r="B58" s="6"/>
      <c r="C58" s="6"/>
      <c r="D58" s="6"/>
      <c r="E58" s="6"/>
      <c r="F58" s="6"/>
      <c r="G58" s="6"/>
      <c r="H58" s="6"/>
      <c r="I58" s="6"/>
      <c r="J58" s="6"/>
    </row>
    <row r="59" spans="1:11" ht="15.75">
      <c r="A59" s="15"/>
      <c r="B59" s="6"/>
      <c r="C59" s="6"/>
      <c r="D59" s="6"/>
      <c r="E59" s="6"/>
      <c r="F59" s="6"/>
      <c r="G59" s="6"/>
      <c r="H59" s="6"/>
      <c r="I59" s="6"/>
      <c r="J59" s="6"/>
    </row>
    <row r="60" spans="1:11" ht="15.75">
      <c r="A60" s="15"/>
      <c r="B60" s="6"/>
      <c r="C60" s="6"/>
      <c r="D60" s="6"/>
      <c r="E60" s="6"/>
      <c r="F60" s="6"/>
      <c r="G60" s="6"/>
      <c r="H60" s="6"/>
      <c r="I60" s="6"/>
      <c r="J60" s="6"/>
    </row>
    <row r="61" spans="1:11" ht="15.75">
      <c r="A61" s="15"/>
      <c r="B61" s="6"/>
      <c r="C61" s="6"/>
      <c r="D61" s="6"/>
      <c r="E61" s="6"/>
      <c r="F61" s="6"/>
      <c r="G61" s="6"/>
      <c r="H61" s="6"/>
      <c r="I61" s="6"/>
      <c r="J61" s="6"/>
    </row>
    <row r="62" spans="1:11" ht="15.75">
      <c r="A62" s="15"/>
      <c r="B62" s="6"/>
      <c r="C62" s="6"/>
      <c r="D62" s="6"/>
      <c r="E62" s="6"/>
      <c r="F62" s="6"/>
      <c r="G62" s="6"/>
      <c r="H62" s="6"/>
      <c r="I62" s="6"/>
      <c r="J62" s="6"/>
    </row>
    <row r="63" spans="1:11" ht="15.75">
      <c r="A63" s="15"/>
      <c r="B63" s="6"/>
      <c r="C63" s="6"/>
      <c r="D63" s="6"/>
      <c r="E63" s="6"/>
      <c r="F63" s="6"/>
      <c r="G63" s="6"/>
      <c r="H63" s="6"/>
      <c r="I63" s="6"/>
      <c r="J63" s="6"/>
    </row>
    <row r="64" spans="1:11" ht="15.75">
      <c r="A64" s="15"/>
      <c r="B64" s="6"/>
      <c r="C64" s="6"/>
      <c r="D64" s="6"/>
      <c r="E64" s="6"/>
      <c r="F64" s="6"/>
      <c r="G64" s="6"/>
      <c r="H64" s="6"/>
      <c r="I64" s="6"/>
    </row>
    <row r="65" spans="1:9" ht="15.75">
      <c r="A65" s="15"/>
      <c r="B65" s="6"/>
      <c r="C65" s="6"/>
      <c r="D65" s="6"/>
      <c r="E65" s="6"/>
      <c r="F65" s="6"/>
      <c r="G65" s="6"/>
      <c r="H65" s="6"/>
      <c r="I65" s="6"/>
    </row>
    <row r="66" spans="1:9" ht="15.75">
      <c r="A66" s="15"/>
      <c r="B66" s="6"/>
      <c r="C66" s="6"/>
      <c r="D66" s="6"/>
      <c r="E66" s="6"/>
      <c r="F66" s="6"/>
      <c r="G66" s="6"/>
      <c r="H66" s="6"/>
      <c r="I66" s="6"/>
    </row>
    <row r="67" spans="1:9" ht="15.75">
      <c r="A67" s="15"/>
      <c r="B67" s="6"/>
      <c r="C67" s="6"/>
      <c r="D67" s="6"/>
      <c r="E67" s="6"/>
      <c r="F67" s="6"/>
      <c r="G67" s="6"/>
      <c r="H67" s="6"/>
      <c r="I67" s="6"/>
    </row>
    <row r="68" spans="1:9" ht="15.75">
      <c r="A68" s="15"/>
      <c r="B68" s="6"/>
      <c r="C68" s="6"/>
      <c r="D68" s="6"/>
      <c r="E68" s="6"/>
      <c r="F68" s="6"/>
      <c r="G68" s="6"/>
      <c r="H68" s="6"/>
      <c r="I68" s="6"/>
    </row>
    <row r="69" spans="1:9" ht="15.75">
      <c r="A69" s="15"/>
      <c r="B69" s="6"/>
      <c r="C69" s="6"/>
      <c r="D69" s="6"/>
      <c r="E69" s="6"/>
      <c r="F69" s="6"/>
      <c r="G69" s="6"/>
      <c r="H69" s="6"/>
      <c r="I69" s="6"/>
    </row>
  </sheetData>
  <mergeCells count="10">
    <mergeCell ref="C3:D3"/>
    <mergeCell ref="D19:G19"/>
    <mergeCell ref="A6:K6"/>
    <mergeCell ref="A5:K5"/>
    <mergeCell ref="D8:G8"/>
    <mergeCell ref="D10:G10"/>
    <mergeCell ref="D12:G12"/>
    <mergeCell ref="D17:G17"/>
    <mergeCell ref="E15:F15"/>
    <mergeCell ref="E14:F14"/>
  </mergeCells>
  <pageMargins left="0.7" right="0.7" top="0.75" bottom="0.75" header="0.3" footer="0.3"/>
  <pageSetup scale="71" orientation="portrait" r:id="rId1"/>
  <ignoredErrors>
    <ignoredError sqref="A22:A29 A43:A45 A32:A34 A46:A47 A38:A42"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9FF78"/>
    <pageSetUpPr autoPageBreaks="0" fitToPage="1"/>
  </sheetPr>
  <dimension ref="A1:I58"/>
  <sheetViews>
    <sheetView showGridLines="0" zoomScaleNormal="100" zoomScaleSheetLayoutView="80" workbookViewId="0">
      <selection activeCell="C8" sqref="C8"/>
    </sheetView>
  </sheetViews>
  <sheetFormatPr defaultColWidth="0" defaultRowHeight="15"/>
  <cols>
    <col min="1" max="1" width="14.42578125" style="19" customWidth="1"/>
    <col min="2" max="2" width="12.85546875" style="19" customWidth="1"/>
    <col min="3" max="4" width="19.140625" style="19" bestFit="1" customWidth="1"/>
    <col min="5" max="5" width="19.42578125" style="19" customWidth="1"/>
    <col min="6" max="6" width="18.28515625" style="19" bestFit="1" customWidth="1"/>
    <col min="7" max="7" width="18.5703125" style="19" customWidth="1"/>
    <col min="8" max="9" width="8.85546875" style="19" customWidth="1"/>
    <col min="10" max="10" width="8.85546875" style="19" hidden="1" customWidth="1"/>
    <col min="11" max="16384" width="8.85546875" style="19" hidden="1"/>
  </cols>
  <sheetData>
    <row r="1" spans="1:7" ht="24" customHeight="1">
      <c r="A1" s="78" t="s">
        <v>133</v>
      </c>
      <c r="B1" s="65"/>
      <c r="C1" s="65"/>
      <c r="E1" s="98" t="s">
        <v>2</v>
      </c>
      <c r="F1" s="65"/>
    </row>
    <row r="2" spans="1:7">
      <c r="A2" s="19" t="s">
        <v>47</v>
      </c>
      <c r="B2" s="144">
        <f>'MCD_E-5'!D8</f>
        <v>0</v>
      </c>
      <c r="C2" s="145"/>
      <c r="D2" s="146"/>
      <c r="E2" s="69"/>
      <c r="F2" s="69"/>
    </row>
    <row r="3" spans="1:7">
      <c r="A3" s="19" t="s">
        <v>134</v>
      </c>
      <c r="B3" s="76">
        <f>'MCD_E-5'!J10</f>
        <v>0</v>
      </c>
      <c r="C3" s="68"/>
      <c r="D3" s="68"/>
      <c r="E3" s="68"/>
      <c r="F3" s="68"/>
    </row>
    <row r="4" spans="1:7">
      <c r="A4" s="19" t="s">
        <v>53</v>
      </c>
      <c r="B4" s="77">
        <f>'MCD_E-5'!D12</f>
        <v>0</v>
      </c>
      <c r="C4" s="68"/>
      <c r="D4" s="68"/>
      <c r="E4" s="68"/>
      <c r="F4" s="68"/>
    </row>
    <row r="5" spans="1:7">
      <c r="C5" s="68"/>
      <c r="D5" s="68"/>
      <c r="E5" s="68"/>
      <c r="F5" s="68"/>
    </row>
    <row r="6" spans="1:7">
      <c r="C6" s="70" t="s">
        <v>135</v>
      </c>
      <c r="D6" s="71" t="s">
        <v>136</v>
      </c>
      <c r="E6" s="68"/>
      <c r="F6" s="68"/>
    </row>
    <row r="7" spans="1:7" ht="79.5" customHeight="1">
      <c r="B7" s="62" t="s">
        <v>137</v>
      </c>
      <c r="C7" s="25" t="s">
        <v>138</v>
      </c>
      <c r="D7" s="25" t="s">
        <v>138</v>
      </c>
      <c r="E7" s="25" t="s">
        <v>139</v>
      </c>
      <c r="F7" s="24" t="s">
        <v>140</v>
      </c>
      <c r="G7" s="26" t="s">
        <v>141</v>
      </c>
    </row>
    <row r="8" spans="1:7">
      <c r="B8" s="61">
        <v>50</v>
      </c>
      <c r="C8" s="72"/>
      <c r="D8" s="72"/>
      <c r="E8" s="106">
        <f>C8+D8</f>
        <v>0</v>
      </c>
      <c r="F8" s="105"/>
      <c r="G8" s="75">
        <f>ROUND(E8*F8,0)</f>
        <v>0</v>
      </c>
    </row>
    <row r="9" spans="1:7">
      <c r="B9" s="61">
        <v>51</v>
      </c>
      <c r="C9" s="72"/>
      <c r="D9" s="72"/>
      <c r="E9" s="106">
        <f t="shared" ref="E9:E49" si="0">C9+D9</f>
        <v>0</v>
      </c>
      <c r="F9" s="105"/>
      <c r="G9" s="75">
        <f t="shared" ref="G9:G49" si="1">ROUND(E9*F9,0)</f>
        <v>0</v>
      </c>
    </row>
    <row r="10" spans="1:7">
      <c r="B10" s="61">
        <v>52</v>
      </c>
      <c r="C10" s="72"/>
      <c r="D10" s="72"/>
      <c r="E10" s="106">
        <f t="shared" si="0"/>
        <v>0</v>
      </c>
      <c r="F10" s="105"/>
      <c r="G10" s="75">
        <f t="shared" si="1"/>
        <v>0</v>
      </c>
    </row>
    <row r="11" spans="1:7">
      <c r="B11" s="61">
        <v>53</v>
      </c>
      <c r="C11" s="72"/>
      <c r="D11" s="72"/>
      <c r="E11" s="106">
        <f t="shared" si="0"/>
        <v>0</v>
      </c>
      <c r="F11" s="105"/>
      <c r="G11" s="75">
        <f t="shared" si="1"/>
        <v>0</v>
      </c>
    </row>
    <row r="12" spans="1:7">
      <c r="B12" s="61">
        <v>54</v>
      </c>
      <c r="C12" s="72"/>
      <c r="D12" s="72"/>
      <c r="E12" s="106">
        <f t="shared" si="0"/>
        <v>0</v>
      </c>
      <c r="F12" s="105"/>
      <c r="G12" s="75">
        <f t="shared" si="1"/>
        <v>0</v>
      </c>
    </row>
    <row r="13" spans="1:7">
      <c r="B13" s="61">
        <v>55</v>
      </c>
      <c r="C13" s="72"/>
      <c r="D13" s="72"/>
      <c r="E13" s="106">
        <f t="shared" si="0"/>
        <v>0</v>
      </c>
      <c r="F13" s="105"/>
      <c r="G13" s="75">
        <f t="shared" si="1"/>
        <v>0</v>
      </c>
    </row>
    <row r="14" spans="1:7">
      <c r="B14" s="61">
        <v>56</v>
      </c>
      <c r="C14" s="72"/>
      <c r="D14" s="72"/>
      <c r="E14" s="106">
        <f t="shared" si="0"/>
        <v>0</v>
      </c>
      <c r="F14" s="105"/>
      <c r="G14" s="75">
        <f t="shared" si="1"/>
        <v>0</v>
      </c>
    </row>
    <row r="15" spans="1:7">
      <c r="B15" s="61">
        <v>57</v>
      </c>
      <c r="C15" s="72"/>
      <c r="D15" s="72"/>
      <c r="E15" s="106">
        <f t="shared" si="0"/>
        <v>0</v>
      </c>
      <c r="F15" s="105"/>
      <c r="G15" s="75">
        <f t="shared" si="1"/>
        <v>0</v>
      </c>
    </row>
    <row r="16" spans="1:7">
      <c r="B16" s="61">
        <v>58</v>
      </c>
      <c r="C16" s="72"/>
      <c r="D16" s="72"/>
      <c r="E16" s="106">
        <f t="shared" si="0"/>
        <v>0</v>
      </c>
      <c r="F16" s="105"/>
      <c r="G16" s="75">
        <f t="shared" si="1"/>
        <v>0</v>
      </c>
    </row>
    <row r="17" spans="2:7">
      <c r="B17" s="61">
        <v>59</v>
      </c>
      <c r="C17" s="72"/>
      <c r="D17" s="72"/>
      <c r="E17" s="106">
        <f t="shared" si="0"/>
        <v>0</v>
      </c>
      <c r="F17" s="105"/>
      <c r="G17" s="75">
        <f t="shared" si="1"/>
        <v>0</v>
      </c>
    </row>
    <row r="18" spans="2:7">
      <c r="B18" s="61">
        <v>60</v>
      </c>
      <c r="C18" s="72"/>
      <c r="D18" s="72"/>
      <c r="E18" s="106">
        <f t="shared" si="0"/>
        <v>0</v>
      </c>
      <c r="F18" s="105"/>
      <c r="G18" s="75">
        <f t="shared" si="1"/>
        <v>0</v>
      </c>
    </row>
    <row r="19" spans="2:7">
      <c r="B19" s="61">
        <v>61</v>
      </c>
      <c r="C19" s="72"/>
      <c r="D19" s="72"/>
      <c r="E19" s="106">
        <f t="shared" si="0"/>
        <v>0</v>
      </c>
      <c r="F19" s="105"/>
      <c r="G19" s="75">
        <f t="shared" si="1"/>
        <v>0</v>
      </c>
    </row>
    <row r="20" spans="2:7">
      <c r="B20" s="61">
        <v>62</v>
      </c>
      <c r="C20" s="72"/>
      <c r="D20" s="72"/>
      <c r="E20" s="106">
        <f t="shared" si="0"/>
        <v>0</v>
      </c>
      <c r="F20" s="105"/>
      <c r="G20" s="75">
        <f t="shared" si="1"/>
        <v>0</v>
      </c>
    </row>
    <row r="21" spans="2:7">
      <c r="B21" s="61">
        <v>63</v>
      </c>
      <c r="C21" s="72"/>
      <c r="D21" s="72"/>
      <c r="E21" s="106">
        <f t="shared" si="0"/>
        <v>0</v>
      </c>
      <c r="F21" s="105"/>
      <c r="G21" s="75">
        <f t="shared" si="1"/>
        <v>0</v>
      </c>
    </row>
    <row r="22" spans="2:7">
      <c r="B22" s="61">
        <v>64</v>
      </c>
      <c r="C22" s="72"/>
      <c r="D22" s="72"/>
      <c r="E22" s="106">
        <f t="shared" si="0"/>
        <v>0</v>
      </c>
      <c r="F22" s="105"/>
      <c r="G22" s="75">
        <f t="shared" si="1"/>
        <v>0</v>
      </c>
    </row>
    <row r="23" spans="2:7">
      <c r="B23" s="61">
        <v>65</v>
      </c>
      <c r="C23" s="72"/>
      <c r="D23" s="72"/>
      <c r="E23" s="106">
        <f t="shared" si="0"/>
        <v>0</v>
      </c>
      <c r="F23" s="105"/>
      <c r="G23" s="75">
        <f t="shared" si="1"/>
        <v>0</v>
      </c>
    </row>
    <row r="24" spans="2:7">
      <c r="B24" s="61">
        <v>66</v>
      </c>
      <c r="C24" s="72"/>
      <c r="D24" s="72"/>
      <c r="E24" s="106">
        <f t="shared" si="0"/>
        <v>0</v>
      </c>
      <c r="F24" s="105"/>
      <c r="G24" s="75">
        <f t="shared" si="1"/>
        <v>0</v>
      </c>
    </row>
    <row r="25" spans="2:7">
      <c r="B25" s="61">
        <v>67</v>
      </c>
      <c r="C25" s="72"/>
      <c r="D25" s="72"/>
      <c r="E25" s="106">
        <f t="shared" si="0"/>
        <v>0</v>
      </c>
      <c r="F25" s="105"/>
      <c r="G25" s="75">
        <f t="shared" si="1"/>
        <v>0</v>
      </c>
    </row>
    <row r="26" spans="2:7">
      <c r="B26" s="61">
        <v>68</v>
      </c>
      <c r="C26" s="72"/>
      <c r="D26" s="72"/>
      <c r="E26" s="106">
        <f t="shared" si="0"/>
        <v>0</v>
      </c>
      <c r="F26" s="105"/>
      <c r="G26" s="75">
        <f t="shared" si="1"/>
        <v>0</v>
      </c>
    </row>
    <row r="27" spans="2:7">
      <c r="B27" s="61">
        <v>69</v>
      </c>
      <c r="C27" s="72"/>
      <c r="D27" s="72"/>
      <c r="E27" s="106">
        <f t="shared" si="0"/>
        <v>0</v>
      </c>
      <c r="F27" s="105"/>
      <c r="G27" s="75">
        <f t="shared" si="1"/>
        <v>0</v>
      </c>
    </row>
    <row r="28" spans="2:7">
      <c r="B28" s="61">
        <v>70</v>
      </c>
      <c r="C28" s="72"/>
      <c r="D28" s="72"/>
      <c r="E28" s="106">
        <f t="shared" si="0"/>
        <v>0</v>
      </c>
      <c r="F28" s="105"/>
      <c r="G28" s="75">
        <f t="shared" si="1"/>
        <v>0</v>
      </c>
    </row>
    <row r="29" spans="2:7">
      <c r="B29" s="61">
        <v>71</v>
      </c>
      <c r="C29" s="72"/>
      <c r="D29" s="72"/>
      <c r="E29" s="106">
        <f t="shared" si="0"/>
        <v>0</v>
      </c>
      <c r="F29" s="105"/>
      <c r="G29" s="75">
        <f t="shared" si="1"/>
        <v>0</v>
      </c>
    </row>
    <row r="30" spans="2:7">
      <c r="B30" s="61">
        <v>72</v>
      </c>
      <c r="C30" s="72"/>
      <c r="D30" s="72"/>
      <c r="E30" s="106">
        <f t="shared" si="0"/>
        <v>0</v>
      </c>
      <c r="F30" s="105"/>
      <c r="G30" s="75">
        <f t="shared" si="1"/>
        <v>0</v>
      </c>
    </row>
    <row r="31" spans="2:7">
      <c r="B31" s="61">
        <v>73</v>
      </c>
      <c r="C31" s="72"/>
      <c r="D31" s="72"/>
      <c r="E31" s="106">
        <f t="shared" si="0"/>
        <v>0</v>
      </c>
      <c r="F31" s="105"/>
      <c r="G31" s="75">
        <f t="shared" si="1"/>
        <v>0</v>
      </c>
    </row>
    <row r="32" spans="2:7">
      <c r="B32" s="61">
        <v>74</v>
      </c>
      <c r="C32" s="72"/>
      <c r="D32" s="72"/>
      <c r="E32" s="106">
        <f t="shared" si="0"/>
        <v>0</v>
      </c>
      <c r="F32" s="105"/>
      <c r="G32" s="75">
        <f t="shared" si="1"/>
        <v>0</v>
      </c>
    </row>
    <row r="33" spans="2:7">
      <c r="B33" s="61">
        <v>75</v>
      </c>
      <c r="C33" s="72"/>
      <c r="D33" s="72"/>
      <c r="E33" s="106">
        <f t="shared" si="0"/>
        <v>0</v>
      </c>
      <c r="F33" s="105"/>
      <c r="G33" s="75">
        <f t="shared" si="1"/>
        <v>0</v>
      </c>
    </row>
    <row r="34" spans="2:7">
      <c r="B34" s="61">
        <v>76</v>
      </c>
      <c r="C34" s="72"/>
      <c r="D34" s="72"/>
      <c r="E34" s="106">
        <f t="shared" si="0"/>
        <v>0</v>
      </c>
      <c r="F34" s="105"/>
      <c r="G34" s="75">
        <f t="shared" si="1"/>
        <v>0</v>
      </c>
    </row>
    <row r="35" spans="2:7">
      <c r="B35" s="61">
        <v>89</v>
      </c>
      <c r="C35" s="72"/>
      <c r="D35" s="72"/>
      <c r="E35" s="106">
        <f t="shared" si="0"/>
        <v>0</v>
      </c>
      <c r="F35" s="105"/>
      <c r="G35" s="75">
        <f t="shared" si="1"/>
        <v>0</v>
      </c>
    </row>
    <row r="36" spans="2:7">
      <c r="B36" s="61">
        <v>90</v>
      </c>
      <c r="C36" s="72"/>
      <c r="D36" s="72"/>
      <c r="E36" s="106">
        <f t="shared" si="0"/>
        <v>0</v>
      </c>
      <c r="F36" s="105"/>
      <c r="G36" s="75">
        <f t="shared" si="1"/>
        <v>0</v>
      </c>
    </row>
    <row r="37" spans="2:7">
      <c r="B37" s="61">
        <v>91</v>
      </c>
      <c r="C37" s="72"/>
      <c r="D37" s="72"/>
      <c r="E37" s="106">
        <f t="shared" si="0"/>
        <v>0</v>
      </c>
      <c r="F37" s="105"/>
      <c r="G37" s="75">
        <f t="shared" si="1"/>
        <v>0</v>
      </c>
    </row>
    <row r="38" spans="2:7">
      <c r="B38" s="61">
        <v>92</v>
      </c>
      <c r="C38" s="72"/>
      <c r="D38" s="72"/>
      <c r="E38" s="106">
        <f t="shared" si="0"/>
        <v>0</v>
      </c>
      <c r="F38" s="105"/>
      <c r="G38" s="75">
        <f t="shared" si="1"/>
        <v>0</v>
      </c>
    </row>
    <row r="39" spans="2:7">
      <c r="B39" s="61">
        <v>93</v>
      </c>
      <c r="C39" s="72"/>
      <c r="D39" s="72"/>
      <c r="E39" s="106">
        <f t="shared" si="0"/>
        <v>0</v>
      </c>
      <c r="F39" s="105"/>
      <c r="G39" s="75">
        <f t="shared" si="1"/>
        <v>0</v>
      </c>
    </row>
    <row r="40" spans="2:7">
      <c r="B40" s="110"/>
      <c r="C40" s="72"/>
      <c r="D40" s="72"/>
      <c r="E40" s="106">
        <f t="shared" si="0"/>
        <v>0</v>
      </c>
      <c r="F40" s="108"/>
      <c r="G40" s="75">
        <f t="shared" si="1"/>
        <v>0</v>
      </c>
    </row>
    <row r="41" spans="2:7">
      <c r="B41" s="110"/>
      <c r="C41" s="72"/>
      <c r="D41" s="72"/>
      <c r="E41" s="106">
        <f t="shared" si="0"/>
        <v>0</v>
      </c>
      <c r="F41" s="108"/>
      <c r="G41" s="75">
        <f t="shared" si="1"/>
        <v>0</v>
      </c>
    </row>
    <row r="42" spans="2:7">
      <c r="B42" s="110"/>
      <c r="C42" s="72"/>
      <c r="D42" s="72"/>
      <c r="E42" s="106">
        <f t="shared" si="0"/>
        <v>0</v>
      </c>
      <c r="F42" s="108"/>
      <c r="G42" s="75">
        <f t="shared" si="1"/>
        <v>0</v>
      </c>
    </row>
    <row r="43" spans="2:7">
      <c r="B43" s="110"/>
      <c r="C43" s="72"/>
      <c r="D43" s="72"/>
      <c r="E43" s="106">
        <f t="shared" si="0"/>
        <v>0</v>
      </c>
      <c r="F43" s="108"/>
      <c r="G43" s="75">
        <f t="shared" si="1"/>
        <v>0</v>
      </c>
    </row>
    <row r="44" spans="2:7">
      <c r="B44" s="110"/>
      <c r="C44" s="72"/>
      <c r="D44" s="72"/>
      <c r="E44" s="106">
        <f t="shared" si="0"/>
        <v>0</v>
      </c>
      <c r="F44" s="108"/>
      <c r="G44" s="75">
        <f t="shared" si="1"/>
        <v>0</v>
      </c>
    </row>
    <row r="45" spans="2:7">
      <c r="B45" s="110"/>
      <c r="C45" s="72"/>
      <c r="D45" s="72"/>
      <c r="E45" s="106">
        <f t="shared" si="0"/>
        <v>0</v>
      </c>
      <c r="F45" s="108"/>
      <c r="G45" s="75">
        <f t="shared" si="1"/>
        <v>0</v>
      </c>
    </row>
    <row r="46" spans="2:7">
      <c r="B46" s="110"/>
      <c r="C46" s="72"/>
      <c r="D46" s="72"/>
      <c r="E46" s="106">
        <f t="shared" si="0"/>
        <v>0</v>
      </c>
      <c r="F46" s="108"/>
      <c r="G46" s="75">
        <f t="shared" si="1"/>
        <v>0</v>
      </c>
    </row>
    <row r="47" spans="2:7">
      <c r="B47" s="110"/>
      <c r="C47" s="72"/>
      <c r="D47" s="72"/>
      <c r="E47" s="106">
        <f t="shared" si="0"/>
        <v>0</v>
      </c>
      <c r="F47" s="108"/>
      <c r="G47" s="75">
        <f t="shared" si="1"/>
        <v>0</v>
      </c>
    </row>
    <row r="48" spans="2:7">
      <c r="B48" s="110"/>
      <c r="C48" s="72"/>
      <c r="D48" s="72"/>
      <c r="E48" s="106">
        <f t="shared" si="0"/>
        <v>0</v>
      </c>
      <c r="F48" s="108"/>
      <c r="G48" s="75">
        <f t="shared" si="1"/>
        <v>0</v>
      </c>
    </row>
    <row r="49" spans="1:7" ht="15.75" thickBot="1">
      <c r="B49" s="111"/>
      <c r="C49" s="79"/>
      <c r="D49" s="79"/>
      <c r="E49" s="115">
        <f t="shared" si="0"/>
        <v>0</v>
      </c>
      <c r="F49" s="109"/>
      <c r="G49" s="75">
        <f t="shared" si="1"/>
        <v>0</v>
      </c>
    </row>
    <row r="50" spans="1:7" ht="18" customHeight="1" thickBot="1">
      <c r="B50" s="80" t="s">
        <v>142</v>
      </c>
      <c r="C50" s="81">
        <f>SUM(C8:C49)</f>
        <v>0</v>
      </c>
      <c r="D50" s="81">
        <f>SUM(D8:D49)</f>
        <v>0</v>
      </c>
      <c r="E50" s="81">
        <f>SUM(E8:E49)</f>
        <v>0</v>
      </c>
      <c r="F50" s="82"/>
      <c r="G50" s="81">
        <f>SUM(G8:G49)</f>
        <v>0</v>
      </c>
    </row>
    <row r="51" spans="1:7" ht="15.75" thickTop="1">
      <c r="C51" s="55"/>
      <c r="D51" s="54"/>
      <c r="E51" s="54"/>
      <c r="F51" s="54"/>
      <c r="G51" s="83" t="s">
        <v>143</v>
      </c>
    </row>
    <row r="52" spans="1:7" ht="21.75" customHeight="1">
      <c r="A52" s="102" t="s">
        <v>144</v>
      </c>
      <c r="E52" s="103" t="s">
        <v>145</v>
      </c>
      <c r="F52" s="103" t="s">
        <v>37</v>
      </c>
    </row>
    <row r="53" spans="1:7">
      <c r="B53" s="103" t="s">
        <v>146</v>
      </c>
      <c r="C53" s="104"/>
      <c r="D53" s="104"/>
      <c r="E53" s="74"/>
      <c r="F53" s="105"/>
      <c r="G53" s="106">
        <f>E53*F53</f>
        <v>0</v>
      </c>
    </row>
    <row r="54" spans="1:7">
      <c r="C54" s="19" t="s">
        <v>147</v>
      </c>
      <c r="D54" s="107"/>
      <c r="E54" s="54"/>
    </row>
    <row r="56" spans="1:7">
      <c r="A56" s="19" t="s">
        <v>148</v>
      </c>
      <c r="G56" s="106">
        <f>G50-G53</f>
        <v>0</v>
      </c>
    </row>
    <row r="58" spans="1:7">
      <c r="A58" s="19" t="s">
        <v>132</v>
      </c>
    </row>
  </sheetData>
  <mergeCells count="1">
    <mergeCell ref="B2:D2"/>
  </mergeCells>
  <pageMargins left="0.7" right="0.7" top="0.75" bottom="0.75" header="0.3" footer="0.3"/>
  <pageSetup scale="75" orientation="portrait" r:id="rId1"/>
  <ignoredErrors>
    <ignoredError sqref="E8:E50 E7"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59999389629810485"/>
    <pageSetUpPr autoPageBreaks="0"/>
  </sheetPr>
  <dimension ref="A1:L68"/>
  <sheetViews>
    <sheetView showGridLines="0" zoomScaleNormal="100" zoomScaleSheetLayoutView="87" workbookViewId="0">
      <selection activeCell="C3" sqref="C3:D3"/>
    </sheetView>
  </sheetViews>
  <sheetFormatPr defaultColWidth="12.5703125" defaultRowHeight="12.75"/>
  <cols>
    <col min="1" max="1" width="6.140625" style="17" customWidth="1"/>
    <col min="2" max="2" width="16.42578125" customWidth="1"/>
    <col min="3" max="3" width="3.7109375" customWidth="1"/>
    <col min="4" max="4" width="18.140625" customWidth="1"/>
    <col min="5" max="5" width="14.85546875" customWidth="1"/>
    <col min="6" max="6" width="5.7109375" customWidth="1"/>
    <col min="7" max="7" width="16.5703125" customWidth="1"/>
    <col min="8" max="8" width="10.28515625" customWidth="1"/>
    <col min="9" max="9" width="1.28515625" hidden="1" customWidth="1"/>
    <col min="10" max="10" width="18.7109375" customWidth="1"/>
    <col min="11" max="11" width="12.85546875" bestFit="1" customWidth="1"/>
    <col min="12" max="12" width="6.140625" style="17" customWidth="1"/>
  </cols>
  <sheetData>
    <row r="1" spans="1:12" ht="15.75">
      <c r="A1" s="16"/>
      <c r="B1" s="6"/>
      <c r="C1" s="6"/>
      <c r="D1" s="6"/>
      <c r="E1" s="6"/>
      <c r="F1" s="6"/>
      <c r="G1" s="6"/>
      <c r="H1" s="6"/>
      <c r="J1" s="6"/>
      <c r="L1"/>
    </row>
    <row r="2" spans="1:12" ht="15.75">
      <c r="A2" s="15"/>
      <c r="B2" s="6"/>
      <c r="C2" s="6"/>
      <c r="D2" s="6"/>
      <c r="E2" s="6"/>
      <c r="F2" s="6"/>
      <c r="G2" s="6"/>
      <c r="H2" s="6"/>
      <c r="J2" s="6" t="s">
        <v>80</v>
      </c>
      <c r="L2"/>
    </row>
    <row r="3" spans="1:12" ht="15.75">
      <c r="A3" s="15"/>
      <c r="B3" s="10" t="s">
        <v>149</v>
      </c>
      <c r="C3" s="134"/>
      <c r="D3" s="135"/>
      <c r="F3" s="63" t="s">
        <v>82</v>
      </c>
      <c r="G3" s="58"/>
      <c r="H3" s="6"/>
      <c r="J3" s="6" t="s">
        <v>83</v>
      </c>
      <c r="L3"/>
    </row>
    <row r="4" spans="1:12" ht="15.75">
      <c r="A4" s="15"/>
      <c r="B4" s="6"/>
      <c r="C4" s="6"/>
      <c r="D4" s="6"/>
      <c r="E4" s="6"/>
      <c r="F4" s="6"/>
      <c r="G4" s="6"/>
      <c r="H4" s="6"/>
      <c r="I4" s="6"/>
      <c r="J4" s="90" t="s">
        <v>150</v>
      </c>
      <c r="L4"/>
    </row>
    <row r="5" spans="1:12" ht="18.75">
      <c r="A5" s="140" t="s">
        <v>85</v>
      </c>
      <c r="B5" s="140"/>
      <c r="C5" s="140"/>
      <c r="D5" s="140"/>
      <c r="E5" s="140"/>
      <c r="F5" s="140"/>
      <c r="G5" s="140"/>
      <c r="H5" s="140"/>
      <c r="I5" s="140"/>
      <c r="J5" s="140"/>
      <c r="K5" s="140"/>
      <c r="L5"/>
    </row>
    <row r="6" spans="1:12" ht="15.75">
      <c r="A6" s="139" t="s">
        <v>151</v>
      </c>
      <c r="B6" s="139"/>
      <c r="C6" s="139"/>
      <c r="D6" s="139"/>
      <c r="E6" s="139"/>
      <c r="F6" s="139"/>
      <c r="G6" s="139"/>
      <c r="H6" s="139"/>
      <c r="I6" s="139"/>
      <c r="J6" s="139"/>
      <c r="K6" s="139"/>
      <c r="L6"/>
    </row>
    <row r="7" spans="1:12" ht="15.75">
      <c r="A7" s="15"/>
      <c r="B7" s="6"/>
      <c r="C7" s="6"/>
      <c r="D7" s="6"/>
      <c r="E7" s="6"/>
      <c r="F7" s="6"/>
      <c r="G7" s="6"/>
      <c r="H7" s="6"/>
      <c r="I7" s="6"/>
      <c r="J7" s="6"/>
      <c r="L7"/>
    </row>
    <row r="8" spans="1:12" ht="15.75">
      <c r="A8" s="15" t="s">
        <v>87</v>
      </c>
      <c r="B8" s="6"/>
      <c r="C8" s="8"/>
      <c r="D8" s="136"/>
      <c r="E8" s="137"/>
      <c r="F8" s="137"/>
      <c r="G8" s="138"/>
      <c r="H8" s="8"/>
      <c r="I8" s="8"/>
      <c r="J8" s="8"/>
      <c r="L8"/>
    </row>
    <row r="9" spans="1:12" ht="12" customHeight="1">
      <c r="A9" s="15"/>
      <c r="B9" s="6"/>
      <c r="C9" s="6"/>
      <c r="D9" s="95"/>
      <c r="E9" s="95"/>
      <c r="F9" s="95"/>
      <c r="G9" s="95"/>
      <c r="H9" s="6"/>
      <c r="I9" s="7"/>
      <c r="J9" s="7"/>
      <c r="L9"/>
    </row>
    <row r="10" spans="1:12" ht="15.75">
      <c r="A10" s="15" t="s">
        <v>88</v>
      </c>
      <c r="B10" s="6"/>
      <c r="C10" s="6"/>
      <c r="D10" s="136"/>
      <c r="E10" s="137"/>
      <c r="F10" s="137"/>
      <c r="G10" s="138"/>
      <c r="H10" s="10" t="s">
        <v>152</v>
      </c>
      <c r="I10" t="s">
        <v>90</v>
      </c>
      <c r="J10" s="59"/>
      <c r="L10"/>
    </row>
    <row r="11" spans="1:12" ht="15.75">
      <c r="A11" s="15"/>
      <c r="B11" s="6"/>
      <c r="C11" s="6"/>
      <c r="D11" s="95"/>
      <c r="E11" s="95"/>
      <c r="F11" s="95"/>
      <c r="G11" s="95"/>
      <c r="H11" s="6"/>
      <c r="I11" s="6"/>
      <c r="J11" s="6"/>
      <c r="L11"/>
    </row>
    <row r="12" spans="1:12" ht="15.75">
      <c r="A12" s="15" t="s">
        <v>91</v>
      </c>
      <c r="B12" s="6"/>
      <c r="C12" s="6"/>
      <c r="D12" s="136"/>
      <c r="E12" s="137"/>
      <c r="F12" s="137"/>
      <c r="G12" s="138"/>
      <c r="H12" s="6"/>
      <c r="I12" s="6"/>
      <c r="J12" s="6"/>
      <c r="L12"/>
    </row>
    <row r="13" spans="1:12" ht="15.75">
      <c r="A13" s="15"/>
      <c r="B13" s="6"/>
      <c r="C13" s="6"/>
      <c r="D13" s="6"/>
      <c r="E13" s="6"/>
      <c r="F13" s="6"/>
      <c r="G13" s="6"/>
      <c r="H13" s="6"/>
      <c r="I13" s="6"/>
      <c r="J13" s="6"/>
      <c r="L13"/>
    </row>
    <row r="14" spans="1:12" ht="16.5" thickBot="1">
      <c r="A14" s="15" t="s">
        <v>92</v>
      </c>
      <c r="B14" s="6"/>
      <c r="C14" s="6"/>
      <c r="D14" s="117" t="s">
        <v>93</v>
      </c>
      <c r="E14" s="143" t="s">
        <v>94</v>
      </c>
      <c r="F14" s="143"/>
      <c r="G14" s="117" t="s">
        <v>95</v>
      </c>
      <c r="H14" s="6"/>
      <c r="I14" s="6"/>
      <c r="J14" s="6"/>
      <c r="L14"/>
    </row>
    <row r="15" spans="1:12" ht="16.5" thickBot="1">
      <c r="A15" s="15"/>
      <c r="B15" s="6" t="s">
        <v>96</v>
      </c>
      <c r="C15" s="6"/>
      <c r="D15" s="60"/>
      <c r="E15" s="141"/>
      <c r="F15" s="142"/>
      <c r="G15" s="60"/>
      <c r="H15" s="6"/>
      <c r="I15" s="6"/>
      <c r="J15" s="6"/>
      <c r="L15"/>
    </row>
    <row r="16" spans="1:12" ht="15.75">
      <c r="A16" s="15"/>
      <c r="B16" s="6"/>
      <c r="C16" s="6"/>
      <c r="D16" s="9"/>
      <c r="E16" s="9"/>
      <c r="F16" s="9"/>
      <c r="G16" s="9"/>
      <c r="H16" s="6"/>
      <c r="I16" s="6"/>
      <c r="J16" s="6"/>
      <c r="L16"/>
    </row>
    <row r="17" spans="1:12" ht="15.75">
      <c r="A17" s="15" t="s">
        <v>97</v>
      </c>
      <c r="B17" s="6"/>
      <c r="C17" s="6"/>
      <c r="D17" s="136" t="s">
        <v>90</v>
      </c>
      <c r="E17" s="137"/>
      <c r="F17" s="137"/>
      <c r="G17" s="138"/>
      <c r="H17" s="6"/>
      <c r="I17" s="6"/>
      <c r="J17" s="6"/>
      <c r="L17"/>
    </row>
    <row r="18" spans="1:12" ht="15.75">
      <c r="A18" s="15"/>
      <c r="B18" s="6"/>
      <c r="C18" s="6"/>
      <c r="D18" s="96"/>
      <c r="E18" s="96"/>
      <c r="F18" s="96"/>
      <c r="G18" s="97"/>
      <c r="H18" s="6"/>
      <c r="I18" s="6"/>
      <c r="J18" s="6"/>
      <c r="L18"/>
    </row>
    <row r="19" spans="1:12" ht="15.75">
      <c r="A19" s="15" t="s">
        <v>98</v>
      </c>
      <c r="B19" s="6"/>
      <c r="C19" s="6"/>
      <c r="D19" s="136" t="s">
        <v>90</v>
      </c>
      <c r="E19" s="137"/>
      <c r="F19" s="137"/>
      <c r="G19" s="138"/>
      <c r="H19" s="6"/>
      <c r="I19" s="6"/>
      <c r="J19" s="6"/>
      <c r="L19"/>
    </row>
    <row r="20" spans="1:12" ht="20.25" customHeight="1">
      <c r="A20" s="15"/>
      <c r="B20" s="6"/>
      <c r="C20" s="6"/>
      <c r="D20" s="6"/>
      <c r="E20" s="6"/>
      <c r="F20" s="6"/>
      <c r="G20" s="6"/>
      <c r="H20" s="6"/>
      <c r="I20" s="6"/>
      <c r="J20" s="117"/>
      <c r="L20"/>
    </row>
    <row r="21" spans="1:12" ht="15.75">
      <c r="A21" s="15"/>
      <c r="B21" s="6"/>
      <c r="C21" s="6"/>
      <c r="D21" s="6"/>
      <c r="E21" s="6"/>
      <c r="F21" s="6"/>
      <c r="G21" s="6"/>
      <c r="H21" s="6"/>
      <c r="I21" s="6"/>
      <c r="J21" s="6"/>
      <c r="L21"/>
    </row>
    <row r="22" spans="1:12" ht="15.75">
      <c r="A22" s="57" t="s">
        <v>4</v>
      </c>
      <c r="B22" s="6" t="s">
        <v>153</v>
      </c>
      <c r="C22" s="6"/>
      <c r="D22" s="6"/>
      <c r="E22" s="6"/>
      <c r="F22" s="6"/>
      <c r="G22" s="6"/>
      <c r="H22" s="10" t="s">
        <v>101</v>
      </c>
      <c r="I22" s="87"/>
      <c r="J22" s="112">
        <f>'NCHC E-5 OP_Worksheet'!G50</f>
        <v>0</v>
      </c>
      <c r="L22"/>
    </row>
    <row r="23" spans="1:12" ht="15.75">
      <c r="A23" s="57"/>
      <c r="B23" s="6"/>
      <c r="C23" s="6"/>
      <c r="D23" s="6"/>
      <c r="E23" s="6"/>
      <c r="F23" s="6"/>
      <c r="G23" s="6"/>
      <c r="H23" s="6"/>
      <c r="I23" s="6"/>
      <c r="J23" s="6"/>
      <c r="L23"/>
    </row>
    <row r="24" spans="1:12" ht="25.5" customHeight="1">
      <c r="A24" s="57" t="s">
        <v>90</v>
      </c>
      <c r="B24" s="64" t="s">
        <v>154</v>
      </c>
      <c r="C24" s="6"/>
      <c r="D24" s="6"/>
      <c r="E24" s="6"/>
      <c r="F24" s="6"/>
      <c r="G24" s="6"/>
      <c r="H24" s="6"/>
      <c r="I24" s="6"/>
      <c r="J24" s="6"/>
      <c r="L24"/>
    </row>
    <row r="25" spans="1:12" ht="18.75" customHeight="1">
      <c r="A25" s="57" t="s">
        <v>60</v>
      </c>
      <c r="B25" s="6" t="s">
        <v>103</v>
      </c>
      <c r="C25" s="6"/>
      <c r="D25" s="6"/>
      <c r="E25" s="6"/>
      <c r="F25" s="10" t="s">
        <v>101</v>
      </c>
      <c r="G25" s="113">
        <f>'NCHC E-5 OP_Worksheet'!E53</f>
        <v>0</v>
      </c>
      <c r="H25" s="6"/>
      <c r="I25" s="6"/>
      <c r="J25" s="6"/>
      <c r="L25"/>
    </row>
    <row r="26" spans="1:12" ht="15.75">
      <c r="A26" s="57" t="s">
        <v>62</v>
      </c>
      <c r="B26" s="6" t="s">
        <v>104</v>
      </c>
      <c r="C26" s="6"/>
      <c r="D26" s="6"/>
      <c r="E26" s="6"/>
      <c r="F26" s="10"/>
      <c r="G26" s="114">
        <f>'NCHC E-5 OP_Worksheet'!F53</f>
        <v>0</v>
      </c>
      <c r="H26" s="6"/>
      <c r="I26" s="6"/>
      <c r="J26" s="6"/>
      <c r="L26"/>
    </row>
    <row r="27" spans="1:12" ht="15.75">
      <c r="A27" s="57" t="s">
        <v>105</v>
      </c>
      <c r="B27" s="6" t="s">
        <v>106</v>
      </c>
      <c r="C27" s="6"/>
      <c r="D27" s="6"/>
      <c r="E27" s="6"/>
      <c r="F27" s="6"/>
      <c r="G27" s="6"/>
      <c r="H27" s="10" t="s">
        <v>101</v>
      </c>
      <c r="I27" s="6"/>
      <c r="J27" s="20">
        <f>ROUND(G25*G26,0)</f>
        <v>0</v>
      </c>
      <c r="K27" s="21"/>
      <c r="L27"/>
    </row>
    <row r="28" spans="1:12" ht="11.25" customHeight="1">
      <c r="A28" s="57"/>
      <c r="B28" s="6"/>
      <c r="C28" s="6"/>
      <c r="D28" s="6"/>
      <c r="E28" s="6"/>
      <c r="F28" s="6"/>
      <c r="G28" s="6"/>
      <c r="H28" s="10"/>
      <c r="I28" s="6"/>
      <c r="J28" s="6"/>
      <c r="L28"/>
    </row>
    <row r="29" spans="1:12" ht="15.75">
      <c r="A29" s="57" t="s">
        <v>107</v>
      </c>
      <c r="B29" s="6" t="s">
        <v>155</v>
      </c>
      <c r="C29" s="6"/>
      <c r="D29" s="6"/>
      <c r="E29" s="6"/>
      <c r="F29" s="6"/>
      <c r="G29" s="6"/>
      <c r="H29" s="10" t="s">
        <v>101</v>
      </c>
      <c r="I29" s="86"/>
      <c r="J29" s="20">
        <f>J22-J27</f>
        <v>0</v>
      </c>
      <c r="L29"/>
    </row>
    <row r="30" spans="1:12" ht="15.75">
      <c r="A30" s="57"/>
      <c r="B30" s="6" t="s">
        <v>156</v>
      </c>
      <c r="C30" s="6"/>
      <c r="D30" s="6"/>
      <c r="E30" s="6"/>
      <c r="F30" s="6"/>
      <c r="G30" s="6"/>
      <c r="H30" s="6"/>
      <c r="I30" s="6"/>
      <c r="J30" s="6"/>
      <c r="L30"/>
    </row>
    <row r="31" spans="1:12" ht="9.75" customHeight="1">
      <c r="A31" s="57"/>
      <c r="B31" s="6"/>
      <c r="C31" s="6"/>
      <c r="D31" s="6"/>
      <c r="E31" s="6"/>
      <c r="F31" s="6"/>
      <c r="G31" s="6"/>
      <c r="H31" s="6"/>
      <c r="I31" s="6"/>
      <c r="J31" s="6"/>
      <c r="L31"/>
    </row>
    <row r="32" spans="1:12" ht="15.75">
      <c r="A32" s="57" t="s">
        <v>110</v>
      </c>
      <c r="B32" s="6" t="s">
        <v>157</v>
      </c>
      <c r="C32" s="6"/>
      <c r="D32" s="6"/>
      <c r="E32" s="6"/>
      <c r="F32" s="6"/>
      <c r="G32" s="6"/>
      <c r="H32" s="6"/>
      <c r="I32" s="6"/>
      <c r="J32" s="99">
        <v>0.7</v>
      </c>
      <c r="L32"/>
    </row>
    <row r="33" spans="1:12" ht="15.75">
      <c r="A33" s="57"/>
      <c r="B33" s="6"/>
      <c r="C33" s="6"/>
      <c r="D33" s="6"/>
      <c r="E33" s="6"/>
      <c r="F33" s="6"/>
      <c r="G33" s="6"/>
      <c r="H33" s="6"/>
      <c r="I33" s="6"/>
      <c r="J33" s="6"/>
      <c r="L33"/>
    </row>
    <row r="34" spans="1:12" ht="15.75">
      <c r="A34" s="57" t="s">
        <v>112</v>
      </c>
      <c r="B34" s="6" t="s">
        <v>158</v>
      </c>
      <c r="C34" s="6"/>
      <c r="D34" s="6"/>
      <c r="E34" s="6"/>
      <c r="F34" s="6"/>
      <c r="G34" s="6"/>
      <c r="H34" s="10" t="s">
        <v>101</v>
      </c>
      <c r="I34" s="86"/>
      <c r="J34" s="12">
        <f>ROUND(J29*J32,0)</f>
        <v>0</v>
      </c>
      <c r="K34" s="85"/>
      <c r="L34"/>
    </row>
    <row r="35" spans="1:12" ht="19.5" customHeight="1">
      <c r="A35" s="57"/>
      <c r="B35" s="6"/>
      <c r="C35" s="6"/>
      <c r="D35" s="6"/>
      <c r="E35" s="6"/>
      <c r="F35" s="6"/>
      <c r="G35" s="6"/>
      <c r="H35" s="6"/>
      <c r="I35" s="6"/>
      <c r="J35" s="6"/>
      <c r="L35"/>
    </row>
    <row r="36" spans="1:12" ht="27" customHeight="1">
      <c r="A36" s="57"/>
      <c r="B36" s="84" t="s">
        <v>159</v>
      </c>
      <c r="C36" s="7"/>
      <c r="D36" s="7"/>
      <c r="E36" s="7"/>
      <c r="F36" s="7"/>
      <c r="G36" s="7"/>
      <c r="H36" s="7"/>
      <c r="I36" s="7"/>
      <c r="J36" s="7"/>
      <c r="L36"/>
    </row>
    <row r="37" spans="1:12" ht="15.75">
      <c r="A37" s="57" t="s">
        <v>160</v>
      </c>
      <c r="B37" s="6" t="s">
        <v>161</v>
      </c>
      <c r="C37" s="6"/>
      <c r="D37" s="6"/>
      <c r="E37" s="6"/>
      <c r="F37" s="10" t="s">
        <v>101</v>
      </c>
      <c r="G37" s="91"/>
      <c r="H37" s="86"/>
      <c r="L37"/>
    </row>
    <row r="38" spans="1:12" ht="15.75">
      <c r="A38" s="57" t="s">
        <v>162</v>
      </c>
      <c r="B38" s="6" t="s">
        <v>163</v>
      </c>
      <c r="C38" s="6"/>
      <c r="D38" s="6"/>
      <c r="E38" s="6"/>
      <c r="F38" s="10" t="s">
        <v>101</v>
      </c>
      <c r="G38" s="91"/>
      <c r="H38" s="6"/>
      <c r="L38"/>
    </row>
    <row r="39" spans="1:12" ht="15.75">
      <c r="A39" s="57" t="s">
        <v>164</v>
      </c>
      <c r="B39" s="6" t="s">
        <v>165</v>
      </c>
      <c r="C39" s="6"/>
      <c r="D39" s="6"/>
      <c r="E39" s="6"/>
      <c r="F39" s="10" t="s">
        <v>101</v>
      </c>
      <c r="G39" s="91"/>
      <c r="H39" s="6"/>
      <c r="L39"/>
    </row>
    <row r="40" spans="1:12" ht="15.75">
      <c r="A40" s="57" t="s">
        <v>166</v>
      </c>
      <c r="B40" s="6" t="s">
        <v>121</v>
      </c>
      <c r="C40" s="6"/>
      <c r="D40" s="6"/>
      <c r="E40" s="6"/>
      <c r="F40" s="10" t="s">
        <v>122</v>
      </c>
      <c r="G40" s="92"/>
      <c r="H40" s="66" t="s">
        <v>123</v>
      </c>
      <c r="K40" s="21"/>
      <c r="L40"/>
    </row>
    <row r="41" spans="1:12" ht="21.75" customHeight="1">
      <c r="A41" s="57" t="s">
        <v>167</v>
      </c>
      <c r="B41" s="6" t="s">
        <v>168</v>
      </c>
      <c r="C41" s="6"/>
      <c r="D41" s="6"/>
      <c r="E41" s="6"/>
      <c r="F41" s="6"/>
      <c r="G41" s="6"/>
      <c r="H41" s="10" t="s">
        <v>101</v>
      </c>
      <c r="I41" s="12"/>
      <c r="J41" s="13">
        <f>G37+G38+G39-G40</f>
        <v>0</v>
      </c>
      <c r="K41" s="21"/>
      <c r="L41"/>
    </row>
    <row r="42" spans="1:12" ht="17.25" customHeight="1">
      <c r="A42" s="57"/>
      <c r="B42" s="6" t="s">
        <v>169</v>
      </c>
      <c r="C42" s="6"/>
      <c r="D42" s="6"/>
      <c r="E42" s="6"/>
      <c r="F42" s="6"/>
      <c r="G42" s="6"/>
      <c r="H42" s="6"/>
      <c r="I42" s="6"/>
      <c r="J42" s="9"/>
      <c r="L42"/>
    </row>
    <row r="43" spans="1:12" ht="15.75">
      <c r="A43" s="57"/>
      <c r="B43" s="6"/>
      <c r="C43" s="6"/>
      <c r="D43" s="6"/>
      <c r="E43" s="6"/>
      <c r="F43" s="6"/>
      <c r="G43" s="6"/>
      <c r="H43" s="6"/>
      <c r="I43" s="6"/>
      <c r="J43" s="6"/>
      <c r="L43"/>
    </row>
    <row r="44" spans="1:12" ht="16.5" thickBot="1">
      <c r="A44" s="57" t="s">
        <v>170</v>
      </c>
      <c r="B44" s="6" t="s">
        <v>171</v>
      </c>
      <c r="C44" s="6"/>
      <c r="D44" s="6"/>
      <c r="E44" s="6"/>
      <c r="F44" s="6"/>
      <c r="G44" s="6"/>
      <c r="H44" s="10" t="s">
        <v>101</v>
      </c>
      <c r="I44" s="14"/>
      <c r="J44" s="14">
        <f>J34-J41</f>
        <v>0</v>
      </c>
      <c r="L44"/>
    </row>
    <row r="45" spans="1:12" ht="16.5" thickTop="1">
      <c r="A45" s="15"/>
      <c r="B45" s="6" t="s">
        <v>172</v>
      </c>
      <c r="C45" s="6"/>
      <c r="D45" s="6"/>
      <c r="E45" s="6"/>
      <c r="F45" s="6"/>
      <c r="G45" s="6"/>
      <c r="H45" s="6"/>
      <c r="I45" s="6"/>
      <c r="J45" s="6"/>
      <c r="L45"/>
    </row>
    <row r="46" spans="1:12" ht="15.75">
      <c r="A46" s="15"/>
      <c r="B46" s="6"/>
      <c r="C46" s="6"/>
      <c r="D46" s="6"/>
      <c r="E46" s="6"/>
      <c r="F46" s="6"/>
      <c r="G46" s="6"/>
      <c r="H46" s="6"/>
      <c r="I46" s="6"/>
      <c r="J46" s="6"/>
      <c r="L46"/>
    </row>
    <row r="47" spans="1:12" ht="15.75">
      <c r="A47" s="15"/>
      <c r="B47" s="11" t="s">
        <v>173</v>
      </c>
      <c r="C47" s="6"/>
      <c r="D47" s="6"/>
      <c r="E47" s="6"/>
      <c r="F47" s="6"/>
      <c r="G47" s="6"/>
      <c r="H47" s="6"/>
      <c r="I47" s="6"/>
      <c r="J47" s="6"/>
      <c r="L47"/>
    </row>
    <row r="48" spans="1:12" ht="15.75">
      <c r="A48" s="15"/>
      <c r="B48" s="11" t="s">
        <v>131</v>
      </c>
      <c r="C48" s="6"/>
      <c r="D48" s="6"/>
      <c r="E48" s="6"/>
      <c r="F48" s="6"/>
      <c r="G48" s="6"/>
      <c r="H48" s="6"/>
      <c r="I48" s="6"/>
      <c r="J48" s="6"/>
      <c r="L48"/>
    </row>
    <row r="49" spans="1:12" ht="15.75">
      <c r="A49" s="15"/>
      <c r="B49" s="6"/>
      <c r="C49" s="6"/>
      <c r="D49" s="6"/>
      <c r="E49" s="6"/>
      <c r="F49" s="6"/>
      <c r="G49" s="6"/>
      <c r="H49" s="6"/>
      <c r="I49" s="6"/>
      <c r="J49" s="6"/>
      <c r="L49"/>
    </row>
    <row r="50" spans="1:12" ht="15.75">
      <c r="A50" s="15" t="s">
        <v>132</v>
      </c>
      <c r="B50" s="6"/>
      <c r="C50" s="6"/>
      <c r="D50" s="6"/>
      <c r="E50" s="6"/>
      <c r="F50" s="6"/>
      <c r="G50" s="6"/>
      <c r="H50" s="6"/>
      <c r="I50" s="6"/>
      <c r="J50" s="6"/>
      <c r="L50" s="15"/>
    </row>
    <row r="51" spans="1:12" ht="15.75">
      <c r="A51" s="15"/>
      <c r="B51" s="6"/>
      <c r="C51" s="6"/>
      <c r="D51" s="6"/>
      <c r="E51" s="6"/>
      <c r="F51" s="6"/>
      <c r="G51" s="6"/>
      <c r="H51" s="6"/>
      <c r="I51" s="6"/>
      <c r="J51" s="6"/>
      <c r="L51" s="15"/>
    </row>
    <row r="52" spans="1:12" ht="15.75">
      <c r="A52" s="15"/>
      <c r="B52" s="6"/>
      <c r="C52" s="6"/>
      <c r="D52" s="6"/>
      <c r="E52" s="6"/>
      <c r="F52" s="6"/>
      <c r="G52" s="6"/>
      <c r="H52" s="6"/>
      <c r="I52" s="6"/>
      <c r="J52" s="6"/>
      <c r="L52" s="15"/>
    </row>
    <row r="53" spans="1:12" ht="15.75">
      <c r="A53" s="15"/>
      <c r="B53" s="6"/>
      <c r="C53" s="6"/>
      <c r="D53" s="6"/>
      <c r="E53" s="6"/>
      <c r="F53" s="6"/>
      <c r="G53" s="6"/>
      <c r="H53" s="6"/>
      <c r="I53" s="6"/>
      <c r="J53" s="6"/>
      <c r="L53" s="15"/>
    </row>
    <row r="54" spans="1:12" ht="15.75">
      <c r="A54" s="15"/>
      <c r="B54" s="6"/>
      <c r="C54" s="6"/>
      <c r="D54" s="6"/>
      <c r="E54" s="6"/>
      <c r="F54" s="6"/>
      <c r="G54" s="6"/>
      <c r="H54" s="6"/>
      <c r="I54" s="6"/>
      <c r="J54" s="6"/>
      <c r="L54" s="15"/>
    </row>
    <row r="55" spans="1:12" ht="15.75">
      <c r="A55" s="15"/>
      <c r="B55" s="6"/>
      <c r="C55" s="6"/>
      <c r="D55" s="6"/>
      <c r="E55" s="6"/>
      <c r="F55" s="6"/>
      <c r="G55" s="6"/>
      <c r="H55" s="6"/>
      <c r="I55" s="6"/>
      <c r="J55" s="6"/>
      <c r="L55" s="15"/>
    </row>
    <row r="56" spans="1:12" ht="15.75">
      <c r="A56" s="15"/>
      <c r="B56" s="6"/>
      <c r="C56" s="6"/>
      <c r="D56" s="6"/>
      <c r="E56" s="6"/>
      <c r="F56" s="6"/>
      <c r="G56" s="6"/>
      <c r="H56" s="6"/>
      <c r="I56" s="6"/>
      <c r="J56" s="6"/>
      <c r="L56" s="15"/>
    </row>
    <row r="57" spans="1:12" ht="15.75">
      <c r="A57" s="15"/>
      <c r="B57" s="6"/>
      <c r="C57" s="6"/>
      <c r="D57" s="6"/>
      <c r="E57" s="6"/>
      <c r="F57" s="6"/>
      <c r="G57" s="6"/>
      <c r="H57" s="6"/>
      <c r="I57" s="6"/>
      <c r="J57" s="6"/>
      <c r="L57" s="15"/>
    </row>
    <row r="58" spans="1:12" ht="15.75">
      <c r="A58" s="15"/>
      <c r="B58" s="6"/>
      <c r="C58" s="6"/>
      <c r="D58" s="6"/>
      <c r="E58" s="6"/>
      <c r="F58" s="6"/>
      <c r="G58" s="6"/>
      <c r="H58" s="6"/>
      <c r="I58" s="6"/>
      <c r="J58" s="6"/>
      <c r="L58" s="15"/>
    </row>
    <row r="59" spans="1:12" ht="15.75">
      <c r="A59" s="15"/>
      <c r="B59" s="6"/>
      <c r="C59" s="6"/>
      <c r="D59" s="6"/>
      <c r="E59" s="6"/>
      <c r="F59" s="6"/>
      <c r="G59" s="6"/>
      <c r="H59" s="6"/>
      <c r="I59" s="6"/>
      <c r="J59" s="6"/>
      <c r="L59" s="15"/>
    </row>
    <row r="60" spans="1:12" ht="15.75">
      <c r="A60" s="15"/>
      <c r="B60" s="6"/>
      <c r="C60" s="6"/>
      <c r="D60" s="6"/>
      <c r="E60" s="6"/>
      <c r="F60" s="6"/>
      <c r="G60" s="6"/>
      <c r="H60" s="6"/>
      <c r="I60" s="6"/>
      <c r="J60" s="6"/>
      <c r="L60" s="15"/>
    </row>
    <row r="61" spans="1:12" ht="15.75">
      <c r="A61" s="15"/>
      <c r="B61" s="6"/>
      <c r="C61" s="6"/>
      <c r="D61" s="6"/>
      <c r="E61" s="6"/>
      <c r="F61" s="6"/>
      <c r="G61" s="6"/>
      <c r="H61" s="6"/>
      <c r="I61" s="6"/>
      <c r="J61" s="6"/>
      <c r="L61" s="15"/>
    </row>
    <row r="62" spans="1:12" ht="15.75">
      <c r="A62" s="15"/>
      <c r="B62" s="6"/>
      <c r="C62" s="6"/>
      <c r="D62" s="6"/>
      <c r="E62" s="6"/>
      <c r="F62" s="6"/>
      <c r="G62" s="6"/>
      <c r="H62" s="6"/>
      <c r="I62" s="6"/>
      <c r="J62" s="6"/>
      <c r="L62" s="15"/>
    </row>
    <row r="63" spans="1:12" ht="15.75">
      <c r="A63" s="15"/>
      <c r="B63" s="6"/>
      <c r="C63" s="6"/>
      <c r="D63" s="6"/>
      <c r="E63" s="6"/>
      <c r="F63" s="6"/>
      <c r="G63" s="6"/>
      <c r="H63" s="6"/>
      <c r="I63" s="6"/>
      <c r="L63" s="15"/>
    </row>
    <row r="64" spans="1:12" ht="15.75">
      <c r="A64" s="15"/>
      <c r="B64" s="6"/>
      <c r="C64" s="6"/>
      <c r="D64" s="6"/>
      <c r="E64" s="6"/>
      <c r="F64" s="6"/>
      <c r="G64" s="6"/>
      <c r="H64" s="6"/>
      <c r="I64" s="6"/>
      <c r="L64" s="15"/>
    </row>
    <row r="65" spans="1:12" ht="15.75">
      <c r="A65" s="15"/>
      <c r="B65" s="6"/>
      <c r="C65" s="6"/>
      <c r="D65" s="6"/>
      <c r="E65" s="6"/>
      <c r="F65" s="6"/>
      <c r="G65" s="6"/>
      <c r="H65" s="6"/>
      <c r="I65" s="6"/>
      <c r="L65" s="15"/>
    </row>
    <row r="66" spans="1:12" ht="15.75">
      <c r="A66" s="15"/>
      <c r="B66" s="6"/>
      <c r="C66" s="6"/>
      <c r="D66" s="6"/>
      <c r="E66" s="6"/>
      <c r="F66" s="6"/>
      <c r="G66" s="6"/>
      <c r="H66" s="6"/>
      <c r="I66" s="6"/>
      <c r="L66" s="15"/>
    </row>
    <row r="67" spans="1:12" ht="15.75">
      <c r="A67" s="15"/>
      <c r="B67" s="6"/>
      <c r="C67" s="6"/>
      <c r="D67" s="6"/>
      <c r="E67" s="6"/>
      <c r="F67" s="6"/>
      <c r="G67" s="6"/>
      <c r="H67" s="6"/>
      <c r="I67" s="6"/>
      <c r="L67" s="15"/>
    </row>
    <row r="68" spans="1:12" ht="15.75">
      <c r="A68" s="15"/>
      <c r="B68" s="6"/>
      <c r="C68" s="6"/>
      <c r="D68" s="6"/>
      <c r="E68" s="6"/>
      <c r="F68" s="6"/>
      <c r="G68" s="6"/>
      <c r="H68" s="6"/>
      <c r="I68" s="6"/>
      <c r="L68" s="15"/>
    </row>
  </sheetData>
  <mergeCells count="10">
    <mergeCell ref="D19:G19"/>
    <mergeCell ref="A6:K6"/>
    <mergeCell ref="A5:K5"/>
    <mergeCell ref="C3:D3"/>
    <mergeCell ref="D8:G8"/>
    <mergeCell ref="D10:G10"/>
    <mergeCell ref="D12:G12"/>
    <mergeCell ref="D17:G17"/>
    <mergeCell ref="E15:F15"/>
    <mergeCell ref="E14:F14"/>
  </mergeCells>
  <pageMargins left="0.7" right="0.7" top="0.75" bottom="0.75" header="0.3" footer="0.3"/>
  <pageSetup scale="80" orientation="portrait" r:id="rId1"/>
  <ignoredErrors>
    <ignoredError sqref="A22:A4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19982-E0FA-4C43-8FB8-DBFD62FBA682}">
  <sheetPr>
    <tabColor theme="3" tint="0.59999389629810485"/>
    <pageSetUpPr autoPageBreaks="0" fitToPage="1"/>
  </sheetPr>
  <dimension ref="A1:I58"/>
  <sheetViews>
    <sheetView showGridLines="0" zoomScaleNormal="100" zoomScaleSheetLayoutView="80" workbookViewId="0">
      <selection activeCell="C8" sqref="C8"/>
    </sheetView>
  </sheetViews>
  <sheetFormatPr defaultColWidth="0" defaultRowHeight="15"/>
  <cols>
    <col min="1" max="1" width="14.42578125" style="19" customWidth="1"/>
    <col min="2" max="2" width="12.85546875" style="19" customWidth="1"/>
    <col min="3" max="4" width="19.140625" style="19" bestFit="1" customWidth="1"/>
    <col min="5" max="5" width="19.42578125" style="19" customWidth="1"/>
    <col min="6" max="6" width="18.28515625" style="19" bestFit="1" customWidth="1"/>
    <col min="7" max="7" width="18.5703125" style="19" customWidth="1"/>
    <col min="8" max="9" width="8.85546875" style="19" customWidth="1"/>
    <col min="10" max="10" width="8.85546875" style="19" hidden="1" customWidth="1"/>
    <col min="11" max="16384" width="8.85546875" style="19" hidden="1"/>
  </cols>
  <sheetData>
    <row r="1" spans="1:7" ht="24" customHeight="1">
      <c r="A1" s="78" t="s">
        <v>133</v>
      </c>
      <c r="B1" s="65"/>
      <c r="C1" s="65"/>
      <c r="E1" s="98" t="s">
        <v>2</v>
      </c>
      <c r="F1" s="65"/>
    </row>
    <row r="2" spans="1:7">
      <c r="A2" s="19" t="s">
        <v>47</v>
      </c>
      <c r="B2" s="144">
        <f>'MCD_E-5'!D8</f>
        <v>0</v>
      </c>
      <c r="C2" s="145"/>
      <c r="D2" s="146"/>
      <c r="E2" s="69"/>
      <c r="F2" s="69"/>
    </row>
    <row r="3" spans="1:7">
      <c r="A3" s="19" t="s">
        <v>134</v>
      </c>
      <c r="B3" s="76">
        <f>'MCD_E-5'!J10</f>
        <v>0</v>
      </c>
      <c r="C3" s="68"/>
      <c r="D3" s="68"/>
      <c r="E3" s="68"/>
      <c r="F3" s="68"/>
    </row>
    <row r="4" spans="1:7">
      <c r="A4" s="19" t="s">
        <v>53</v>
      </c>
      <c r="B4" s="77">
        <f>'MCD_E-5'!D12</f>
        <v>0</v>
      </c>
      <c r="C4" s="68"/>
      <c r="D4" s="68"/>
      <c r="E4" s="68"/>
      <c r="F4" s="68"/>
    </row>
    <row r="5" spans="1:7">
      <c r="C5" s="68"/>
      <c r="D5" s="68"/>
      <c r="E5" s="68"/>
      <c r="F5" s="68"/>
    </row>
    <row r="6" spans="1:7">
      <c r="C6" s="70" t="s">
        <v>135</v>
      </c>
      <c r="D6" s="71" t="s">
        <v>136</v>
      </c>
      <c r="E6" s="68"/>
      <c r="F6" s="68"/>
    </row>
    <row r="7" spans="1:7" ht="79.5" customHeight="1">
      <c r="B7" s="62" t="s">
        <v>137</v>
      </c>
      <c r="C7" s="25" t="s">
        <v>138</v>
      </c>
      <c r="D7" s="25" t="s">
        <v>138</v>
      </c>
      <c r="E7" s="25" t="s">
        <v>139</v>
      </c>
      <c r="F7" s="24" t="s">
        <v>140</v>
      </c>
      <c r="G7" s="26" t="s">
        <v>141</v>
      </c>
    </row>
    <row r="8" spans="1:7">
      <c r="B8" s="61">
        <v>50</v>
      </c>
      <c r="C8" s="73"/>
      <c r="D8" s="73"/>
      <c r="E8" s="106">
        <f>C8+D8</f>
        <v>0</v>
      </c>
      <c r="F8" s="105"/>
      <c r="G8" s="75">
        <f>ROUND(E8*F8,0)</f>
        <v>0</v>
      </c>
    </row>
    <row r="9" spans="1:7">
      <c r="B9" s="61">
        <v>51</v>
      </c>
      <c r="C9" s="73"/>
      <c r="D9" s="73"/>
      <c r="E9" s="106">
        <f t="shared" ref="E9:E49" si="0">C9+D9</f>
        <v>0</v>
      </c>
      <c r="F9" s="105"/>
      <c r="G9" s="75">
        <f t="shared" ref="G9:G49" si="1">ROUND(E9*F9,0)</f>
        <v>0</v>
      </c>
    </row>
    <row r="10" spans="1:7">
      <c r="B10" s="61">
        <v>52</v>
      </c>
      <c r="C10" s="73"/>
      <c r="D10" s="73"/>
      <c r="E10" s="106">
        <f t="shared" si="0"/>
        <v>0</v>
      </c>
      <c r="F10" s="105"/>
      <c r="G10" s="75">
        <f t="shared" si="1"/>
        <v>0</v>
      </c>
    </row>
    <row r="11" spans="1:7">
      <c r="B11" s="61">
        <v>53</v>
      </c>
      <c r="C11" s="73"/>
      <c r="D11" s="73"/>
      <c r="E11" s="106">
        <f t="shared" si="0"/>
        <v>0</v>
      </c>
      <c r="F11" s="105"/>
      <c r="G11" s="75">
        <f t="shared" si="1"/>
        <v>0</v>
      </c>
    </row>
    <row r="12" spans="1:7">
      <c r="B12" s="61">
        <v>54</v>
      </c>
      <c r="C12" s="73"/>
      <c r="D12" s="73"/>
      <c r="E12" s="106">
        <f t="shared" si="0"/>
        <v>0</v>
      </c>
      <c r="F12" s="105"/>
      <c r="G12" s="75">
        <f t="shared" si="1"/>
        <v>0</v>
      </c>
    </row>
    <row r="13" spans="1:7">
      <c r="B13" s="61">
        <v>55</v>
      </c>
      <c r="C13" s="73"/>
      <c r="D13" s="73"/>
      <c r="E13" s="106">
        <f t="shared" si="0"/>
        <v>0</v>
      </c>
      <c r="F13" s="105"/>
      <c r="G13" s="75">
        <f t="shared" si="1"/>
        <v>0</v>
      </c>
    </row>
    <row r="14" spans="1:7">
      <c r="B14" s="61">
        <v>56</v>
      </c>
      <c r="C14" s="73"/>
      <c r="D14" s="73"/>
      <c r="E14" s="106">
        <f t="shared" si="0"/>
        <v>0</v>
      </c>
      <c r="F14" s="105"/>
      <c r="G14" s="75">
        <f t="shared" si="1"/>
        <v>0</v>
      </c>
    </row>
    <row r="15" spans="1:7">
      <c r="B15" s="61">
        <v>57</v>
      </c>
      <c r="C15" s="73"/>
      <c r="D15" s="73"/>
      <c r="E15" s="106">
        <f t="shared" si="0"/>
        <v>0</v>
      </c>
      <c r="F15" s="105"/>
      <c r="G15" s="75">
        <f t="shared" si="1"/>
        <v>0</v>
      </c>
    </row>
    <row r="16" spans="1:7">
      <c r="B16" s="61">
        <v>58</v>
      </c>
      <c r="C16" s="73"/>
      <c r="D16" s="73"/>
      <c r="E16" s="106">
        <f t="shared" si="0"/>
        <v>0</v>
      </c>
      <c r="F16" s="105"/>
      <c r="G16" s="75">
        <f t="shared" si="1"/>
        <v>0</v>
      </c>
    </row>
    <row r="17" spans="2:7">
      <c r="B17" s="61">
        <v>59</v>
      </c>
      <c r="C17" s="73"/>
      <c r="D17" s="73"/>
      <c r="E17" s="106">
        <f t="shared" si="0"/>
        <v>0</v>
      </c>
      <c r="F17" s="105"/>
      <c r="G17" s="75">
        <f t="shared" si="1"/>
        <v>0</v>
      </c>
    </row>
    <row r="18" spans="2:7">
      <c r="B18" s="61">
        <v>60</v>
      </c>
      <c r="C18" s="73"/>
      <c r="D18" s="73"/>
      <c r="E18" s="106">
        <f t="shared" si="0"/>
        <v>0</v>
      </c>
      <c r="F18" s="105"/>
      <c r="G18" s="75">
        <f t="shared" si="1"/>
        <v>0</v>
      </c>
    </row>
    <row r="19" spans="2:7">
      <c r="B19" s="61">
        <v>61</v>
      </c>
      <c r="C19" s="73"/>
      <c r="D19" s="73"/>
      <c r="E19" s="106">
        <f t="shared" si="0"/>
        <v>0</v>
      </c>
      <c r="F19" s="105"/>
      <c r="G19" s="75">
        <f t="shared" si="1"/>
        <v>0</v>
      </c>
    </row>
    <row r="20" spans="2:7">
      <c r="B20" s="61">
        <v>62</v>
      </c>
      <c r="C20" s="73"/>
      <c r="D20" s="73"/>
      <c r="E20" s="106">
        <f t="shared" si="0"/>
        <v>0</v>
      </c>
      <c r="F20" s="105"/>
      <c r="G20" s="75">
        <f t="shared" si="1"/>
        <v>0</v>
      </c>
    </row>
    <row r="21" spans="2:7">
      <c r="B21" s="61">
        <v>63</v>
      </c>
      <c r="C21" s="73"/>
      <c r="D21" s="73"/>
      <c r="E21" s="106">
        <f t="shared" si="0"/>
        <v>0</v>
      </c>
      <c r="F21" s="105"/>
      <c r="G21" s="75">
        <f t="shared" si="1"/>
        <v>0</v>
      </c>
    </row>
    <row r="22" spans="2:7">
      <c r="B22" s="61">
        <v>64</v>
      </c>
      <c r="C22" s="73"/>
      <c r="D22" s="73"/>
      <c r="E22" s="106">
        <f t="shared" si="0"/>
        <v>0</v>
      </c>
      <c r="F22" s="105"/>
      <c r="G22" s="75">
        <f t="shared" si="1"/>
        <v>0</v>
      </c>
    </row>
    <row r="23" spans="2:7">
      <c r="B23" s="61">
        <v>65</v>
      </c>
      <c r="C23" s="73"/>
      <c r="D23" s="73"/>
      <c r="E23" s="106">
        <f t="shared" si="0"/>
        <v>0</v>
      </c>
      <c r="F23" s="105"/>
      <c r="G23" s="75">
        <f t="shared" si="1"/>
        <v>0</v>
      </c>
    </row>
    <row r="24" spans="2:7">
      <c r="B24" s="61">
        <v>66</v>
      </c>
      <c r="C24" s="73"/>
      <c r="D24" s="73"/>
      <c r="E24" s="106">
        <f t="shared" si="0"/>
        <v>0</v>
      </c>
      <c r="F24" s="105"/>
      <c r="G24" s="75">
        <f t="shared" si="1"/>
        <v>0</v>
      </c>
    </row>
    <row r="25" spans="2:7">
      <c r="B25" s="61">
        <v>67</v>
      </c>
      <c r="C25" s="73"/>
      <c r="D25" s="73"/>
      <c r="E25" s="106">
        <f t="shared" si="0"/>
        <v>0</v>
      </c>
      <c r="F25" s="105"/>
      <c r="G25" s="75">
        <f t="shared" si="1"/>
        <v>0</v>
      </c>
    </row>
    <row r="26" spans="2:7">
      <c r="B26" s="61">
        <v>68</v>
      </c>
      <c r="C26" s="73"/>
      <c r="D26" s="73"/>
      <c r="E26" s="106">
        <f t="shared" si="0"/>
        <v>0</v>
      </c>
      <c r="F26" s="105"/>
      <c r="G26" s="75">
        <f t="shared" si="1"/>
        <v>0</v>
      </c>
    </row>
    <row r="27" spans="2:7">
      <c r="B27" s="61">
        <v>69</v>
      </c>
      <c r="C27" s="73"/>
      <c r="D27" s="73"/>
      <c r="E27" s="106">
        <f t="shared" si="0"/>
        <v>0</v>
      </c>
      <c r="F27" s="105"/>
      <c r="G27" s="75">
        <f t="shared" si="1"/>
        <v>0</v>
      </c>
    </row>
    <row r="28" spans="2:7">
      <c r="B28" s="61">
        <v>70</v>
      </c>
      <c r="C28" s="73"/>
      <c r="D28" s="73"/>
      <c r="E28" s="106">
        <f t="shared" si="0"/>
        <v>0</v>
      </c>
      <c r="F28" s="105"/>
      <c r="G28" s="75">
        <f t="shared" si="1"/>
        <v>0</v>
      </c>
    </row>
    <row r="29" spans="2:7">
      <c r="B29" s="61">
        <v>71</v>
      </c>
      <c r="C29" s="73"/>
      <c r="D29" s="73"/>
      <c r="E29" s="106">
        <f t="shared" si="0"/>
        <v>0</v>
      </c>
      <c r="F29" s="105"/>
      <c r="G29" s="75">
        <f t="shared" si="1"/>
        <v>0</v>
      </c>
    </row>
    <row r="30" spans="2:7">
      <c r="B30" s="61">
        <v>72</v>
      </c>
      <c r="C30" s="73"/>
      <c r="D30" s="73"/>
      <c r="E30" s="106">
        <f t="shared" si="0"/>
        <v>0</v>
      </c>
      <c r="F30" s="105"/>
      <c r="G30" s="75">
        <f t="shared" si="1"/>
        <v>0</v>
      </c>
    </row>
    <row r="31" spans="2:7">
      <c r="B31" s="61">
        <v>73</v>
      </c>
      <c r="C31" s="73"/>
      <c r="D31" s="73"/>
      <c r="E31" s="106">
        <f t="shared" si="0"/>
        <v>0</v>
      </c>
      <c r="F31" s="105"/>
      <c r="G31" s="75">
        <f t="shared" si="1"/>
        <v>0</v>
      </c>
    </row>
    <row r="32" spans="2:7">
      <c r="B32" s="61">
        <v>74</v>
      </c>
      <c r="C32" s="73"/>
      <c r="D32" s="73"/>
      <c r="E32" s="106">
        <f t="shared" si="0"/>
        <v>0</v>
      </c>
      <c r="F32" s="105"/>
      <c r="G32" s="75">
        <f t="shared" si="1"/>
        <v>0</v>
      </c>
    </row>
    <row r="33" spans="2:7">
      <c r="B33" s="61">
        <v>75</v>
      </c>
      <c r="C33" s="73"/>
      <c r="D33" s="73"/>
      <c r="E33" s="106">
        <f t="shared" si="0"/>
        <v>0</v>
      </c>
      <c r="F33" s="105"/>
      <c r="G33" s="75">
        <f t="shared" si="1"/>
        <v>0</v>
      </c>
    </row>
    <row r="34" spans="2:7">
      <c r="B34" s="61">
        <v>76</v>
      </c>
      <c r="C34" s="73"/>
      <c r="D34" s="73"/>
      <c r="E34" s="106">
        <f t="shared" si="0"/>
        <v>0</v>
      </c>
      <c r="F34" s="105"/>
      <c r="G34" s="75">
        <f t="shared" si="1"/>
        <v>0</v>
      </c>
    </row>
    <row r="35" spans="2:7">
      <c r="B35" s="61">
        <v>89</v>
      </c>
      <c r="C35" s="73"/>
      <c r="D35" s="73"/>
      <c r="E35" s="106">
        <f t="shared" si="0"/>
        <v>0</v>
      </c>
      <c r="F35" s="105"/>
      <c r="G35" s="75">
        <f t="shared" si="1"/>
        <v>0</v>
      </c>
    </row>
    <row r="36" spans="2:7">
      <c r="B36" s="61">
        <v>90</v>
      </c>
      <c r="C36" s="73"/>
      <c r="D36" s="73"/>
      <c r="E36" s="106">
        <f t="shared" si="0"/>
        <v>0</v>
      </c>
      <c r="F36" s="105"/>
      <c r="G36" s="75">
        <f t="shared" si="1"/>
        <v>0</v>
      </c>
    </row>
    <row r="37" spans="2:7">
      <c r="B37" s="61">
        <v>91</v>
      </c>
      <c r="C37" s="73"/>
      <c r="D37" s="73"/>
      <c r="E37" s="106">
        <f t="shared" si="0"/>
        <v>0</v>
      </c>
      <c r="F37" s="105"/>
      <c r="G37" s="75">
        <f t="shared" si="1"/>
        <v>0</v>
      </c>
    </row>
    <row r="38" spans="2:7">
      <c r="B38" s="61">
        <v>92</v>
      </c>
      <c r="C38" s="73"/>
      <c r="D38" s="73"/>
      <c r="E38" s="106">
        <f t="shared" si="0"/>
        <v>0</v>
      </c>
      <c r="F38" s="105"/>
      <c r="G38" s="75">
        <f t="shared" si="1"/>
        <v>0</v>
      </c>
    </row>
    <row r="39" spans="2:7">
      <c r="B39" s="61">
        <v>93</v>
      </c>
      <c r="C39" s="73"/>
      <c r="D39" s="73"/>
      <c r="E39" s="106">
        <f t="shared" si="0"/>
        <v>0</v>
      </c>
      <c r="F39" s="105"/>
      <c r="G39" s="75">
        <f t="shared" si="1"/>
        <v>0</v>
      </c>
    </row>
    <row r="40" spans="2:7">
      <c r="B40" s="110"/>
      <c r="C40" s="73"/>
      <c r="D40" s="73"/>
      <c r="E40" s="106">
        <f t="shared" si="0"/>
        <v>0</v>
      </c>
      <c r="F40" s="108"/>
      <c r="G40" s="75">
        <f t="shared" si="1"/>
        <v>0</v>
      </c>
    </row>
    <row r="41" spans="2:7">
      <c r="B41" s="110"/>
      <c r="C41" s="73"/>
      <c r="D41" s="73"/>
      <c r="E41" s="106">
        <f t="shared" si="0"/>
        <v>0</v>
      </c>
      <c r="F41" s="108"/>
      <c r="G41" s="75">
        <f t="shared" si="1"/>
        <v>0</v>
      </c>
    </row>
    <row r="42" spans="2:7">
      <c r="B42" s="110"/>
      <c r="C42" s="73"/>
      <c r="D42" s="73"/>
      <c r="E42" s="106">
        <f t="shared" si="0"/>
        <v>0</v>
      </c>
      <c r="F42" s="108"/>
      <c r="G42" s="75">
        <f t="shared" si="1"/>
        <v>0</v>
      </c>
    </row>
    <row r="43" spans="2:7">
      <c r="B43" s="110"/>
      <c r="C43" s="73"/>
      <c r="D43" s="73"/>
      <c r="E43" s="106">
        <f t="shared" si="0"/>
        <v>0</v>
      </c>
      <c r="F43" s="108"/>
      <c r="G43" s="75">
        <f t="shared" si="1"/>
        <v>0</v>
      </c>
    </row>
    <row r="44" spans="2:7">
      <c r="B44" s="110"/>
      <c r="C44" s="73"/>
      <c r="D44" s="73"/>
      <c r="E44" s="106">
        <f t="shared" si="0"/>
        <v>0</v>
      </c>
      <c r="F44" s="108"/>
      <c r="G44" s="75">
        <f t="shared" si="1"/>
        <v>0</v>
      </c>
    </row>
    <row r="45" spans="2:7">
      <c r="B45" s="110"/>
      <c r="C45" s="73"/>
      <c r="D45" s="73"/>
      <c r="E45" s="106">
        <f t="shared" si="0"/>
        <v>0</v>
      </c>
      <c r="F45" s="108"/>
      <c r="G45" s="75">
        <f t="shared" si="1"/>
        <v>0</v>
      </c>
    </row>
    <row r="46" spans="2:7">
      <c r="B46" s="110"/>
      <c r="C46" s="73"/>
      <c r="D46" s="73"/>
      <c r="E46" s="106">
        <f t="shared" si="0"/>
        <v>0</v>
      </c>
      <c r="F46" s="108"/>
      <c r="G46" s="75">
        <f t="shared" si="1"/>
        <v>0</v>
      </c>
    </row>
    <row r="47" spans="2:7">
      <c r="B47" s="110"/>
      <c r="C47" s="73"/>
      <c r="D47" s="73"/>
      <c r="E47" s="106">
        <f t="shared" si="0"/>
        <v>0</v>
      </c>
      <c r="F47" s="108"/>
      <c r="G47" s="75">
        <f t="shared" si="1"/>
        <v>0</v>
      </c>
    </row>
    <row r="48" spans="2:7">
      <c r="B48" s="110"/>
      <c r="C48" s="73"/>
      <c r="D48" s="73"/>
      <c r="E48" s="106">
        <f t="shared" si="0"/>
        <v>0</v>
      </c>
      <c r="F48" s="108"/>
      <c r="G48" s="75">
        <f t="shared" si="1"/>
        <v>0</v>
      </c>
    </row>
    <row r="49" spans="1:7" ht="15.75" thickBot="1">
      <c r="B49" s="111"/>
      <c r="C49" s="88"/>
      <c r="D49" s="88"/>
      <c r="E49" s="115">
        <f t="shared" si="0"/>
        <v>0</v>
      </c>
      <c r="F49" s="109"/>
      <c r="G49" s="75">
        <f t="shared" si="1"/>
        <v>0</v>
      </c>
    </row>
    <row r="50" spans="1:7" ht="18" customHeight="1" thickBot="1">
      <c r="B50" s="80" t="s">
        <v>142</v>
      </c>
      <c r="C50" s="89">
        <f>SUM(C8:C49)</f>
        <v>0</v>
      </c>
      <c r="D50" s="89">
        <f>SUM(D8:D49)</f>
        <v>0</v>
      </c>
      <c r="E50" s="89">
        <f>SUM(E8:E49)</f>
        <v>0</v>
      </c>
      <c r="F50" s="82"/>
      <c r="G50" s="81">
        <f>SUM(G8:G49)</f>
        <v>0</v>
      </c>
    </row>
    <row r="51" spans="1:7" ht="15.75" thickTop="1">
      <c r="C51" s="55"/>
      <c r="D51" s="54"/>
      <c r="E51" s="54"/>
      <c r="F51" s="54"/>
      <c r="G51" s="83" t="s">
        <v>174</v>
      </c>
    </row>
    <row r="52" spans="1:7" ht="24.75" customHeight="1">
      <c r="A52" s="102" t="s">
        <v>144</v>
      </c>
      <c r="E52" s="103" t="s">
        <v>145</v>
      </c>
      <c r="F52" s="103" t="s">
        <v>37</v>
      </c>
    </row>
    <row r="53" spans="1:7">
      <c r="B53" s="103" t="s">
        <v>146</v>
      </c>
      <c r="C53" s="104"/>
      <c r="D53" s="104"/>
      <c r="E53" s="74"/>
      <c r="F53" s="105"/>
      <c r="G53" s="106">
        <f>E53*F53</f>
        <v>0</v>
      </c>
    </row>
    <row r="54" spans="1:7">
      <c r="C54" s="19" t="s">
        <v>175</v>
      </c>
      <c r="D54" s="107"/>
      <c r="E54" s="54"/>
    </row>
    <row r="56" spans="1:7">
      <c r="A56" s="19" t="s">
        <v>176</v>
      </c>
      <c r="G56" s="106">
        <f>G50-G53</f>
        <v>0</v>
      </c>
    </row>
    <row r="58" spans="1:7">
      <c r="A58" s="19" t="s">
        <v>132</v>
      </c>
    </row>
  </sheetData>
  <mergeCells count="1">
    <mergeCell ref="B2:D2"/>
  </mergeCells>
  <pageMargins left="0.7" right="0.7" top="0.75" bottom="0.75" header="0.3" footer="0.3"/>
  <pageSetup scale="7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B1:K24"/>
  <sheetViews>
    <sheetView showGridLines="0" zoomScaleNormal="100" zoomScaleSheetLayoutView="100" workbookViewId="0">
      <selection activeCell="E11" sqref="E11"/>
    </sheetView>
  </sheetViews>
  <sheetFormatPr defaultColWidth="9.140625" defaultRowHeight="12.75"/>
  <cols>
    <col min="1" max="1" width="9.140625" style="2"/>
    <col min="2" max="2" width="73.42578125" style="2" customWidth="1"/>
    <col min="3" max="16384" width="9.140625" style="2"/>
  </cols>
  <sheetData>
    <row r="1" spans="2:2" ht="31.5">
      <c r="B1" s="3" t="s">
        <v>177</v>
      </c>
    </row>
    <row r="2" spans="2:2" ht="15.75">
      <c r="B2" s="3"/>
    </row>
    <row r="3" spans="2:2" ht="15.75">
      <c r="B3" s="4" t="s">
        <v>178</v>
      </c>
    </row>
    <row r="4" spans="2:2" ht="15.75">
      <c r="B4" s="3"/>
    </row>
    <row r="5" spans="2:2" ht="15.75">
      <c r="B5" s="4" t="s">
        <v>179</v>
      </c>
    </row>
    <row r="6" spans="2:2" ht="15.75">
      <c r="B6" s="5"/>
    </row>
    <row r="7" spans="2:2" ht="110.25">
      <c r="B7" s="1" t="s">
        <v>180</v>
      </c>
    </row>
    <row r="8" spans="2:2" ht="15.75">
      <c r="B8" s="1"/>
    </row>
    <row r="9" spans="2:2" ht="15.75">
      <c r="B9" s="4" t="s">
        <v>181</v>
      </c>
    </row>
    <row r="10" spans="2:2" ht="15.75">
      <c r="B10" s="5"/>
    </row>
    <row r="11" spans="2:2" ht="59.25" customHeight="1">
      <c r="B11" s="1" t="s">
        <v>182</v>
      </c>
    </row>
    <row r="12" spans="2:2" ht="201" customHeight="1">
      <c r="B12" s="1" t="s">
        <v>183</v>
      </c>
    </row>
    <row r="13" spans="2:2" ht="15.75">
      <c r="B13" s="1"/>
    </row>
    <row r="14" spans="2:2" ht="15.75">
      <c r="B14" s="1" t="s">
        <v>184</v>
      </c>
    </row>
    <row r="15" spans="2:2" ht="15.75">
      <c r="B15" s="1" t="s">
        <v>185</v>
      </c>
    </row>
    <row r="16" spans="2:2" ht="7.5" customHeight="1">
      <c r="B16" s="1"/>
    </row>
    <row r="17" spans="2:11" ht="15.75">
      <c r="B17" s="1" t="s">
        <v>184</v>
      </c>
    </row>
    <row r="18" spans="2:11" ht="15.75">
      <c r="B18" s="1" t="s">
        <v>186</v>
      </c>
    </row>
    <row r="19" spans="2:11" ht="9.75" customHeight="1">
      <c r="B19" s="1"/>
    </row>
    <row r="20" spans="2:11" ht="15.75">
      <c r="B20" s="1" t="s">
        <v>184</v>
      </c>
    </row>
    <row r="21" spans="2:11" ht="15.75">
      <c r="B21" s="1" t="s">
        <v>187</v>
      </c>
    </row>
    <row r="22" spans="2:11" ht="15.75">
      <c r="B22" s="1"/>
    </row>
    <row r="23" spans="2:11" ht="31.5">
      <c r="B23" s="1" t="s">
        <v>188</v>
      </c>
    </row>
    <row r="24" spans="2:11" ht="15.75">
      <c r="K24" s="1"/>
    </row>
  </sheetData>
  <phoneticPr fontId="0" type="noConversion"/>
  <pageMargins left="0.75" right="0.75" top="0.68" bottom="0.68" header="0.5" footer="0.5"/>
  <pageSetup scale="98"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56F073A-5D3E-4EAB-9918-22EBEAE14DB1}"/>
</file>

<file path=customXml/itemProps2.xml><?xml version="1.0" encoding="utf-8"?>
<ds:datastoreItem xmlns:ds="http://schemas.openxmlformats.org/officeDocument/2006/customXml" ds:itemID="{C5EA6F93-5605-4B44-A54F-29827D421685}"/>
</file>

<file path=customXml/itemProps3.xml><?xml version="1.0" encoding="utf-8"?>
<ds:datastoreItem xmlns:ds="http://schemas.openxmlformats.org/officeDocument/2006/customXml" ds:itemID="{E5BDA23D-0FAC-4663-95BE-07B93D53C618}"/>
</file>

<file path=docProps/app.xml><?xml version="1.0" encoding="utf-8"?>
<Properties xmlns="http://schemas.openxmlformats.org/officeDocument/2006/extended-properties" xmlns:vt="http://schemas.openxmlformats.org/officeDocument/2006/docPropsVTypes">
  <Application>Microsoft Excel Online</Application>
  <Manager/>
  <Company>DHHS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janetchoplin</dc:creator>
  <cp:keywords/>
  <dc:description/>
  <cp:lastModifiedBy/>
  <cp:revision/>
  <dcterms:created xsi:type="dcterms:W3CDTF">2005-05-12T13:05:46Z</dcterms:created>
  <dcterms:modified xsi:type="dcterms:W3CDTF">2021-12-14T13:17:49Z</dcterms:modified>
  <cp:category/>
  <cp:contentStatus/>
</cp:coreProperties>
</file>