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 Web request dump folder\"/>
    </mc:Choice>
  </mc:AlternateContent>
  <xr:revisionPtr revIDLastSave="0" documentId="8_{50EBB519-CCEB-4895-9C47-C8751CC9C975}" xr6:coauthVersionLast="47" xr6:coauthVersionMax="47" xr10:uidLastSave="{00000000-0000-0000-0000-000000000000}"/>
  <bookViews>
    <workbookView xWindow="28680" yWindow="0" windowWidth="29040" windowHeight="15840" xr2:uid="{B73E40AA-4816-4F80-8115-BA2DB021FF05}"/>
  </bookViews>
  <sheets>
    <sheet name="CAPCD FS Last updated 02-14-22" sheetId="1" r:id="rId1"/>
  </sheets>
  <definedNames>
    <definedName name="_xlnm._FilterDatabase" localSheetId="0" hidden="1">'CAPCD FS Last updated 02-14-22'!$A$4:$L$41</definedName>
    <definedName name="_xlnm.Print_Titles" localSheetId="0">'CAPCD FS Last updated 02-14-22'!$1:$4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1" i="1" l="1"/>
  <c r="H40" i="1"/>
  <c r="H39" i="1"/>
  <c r="H38" i="1"/>
  <c r="H37" i="1"/>
  <c r="H36" i="1"/>
  <c r="H35" i="1"/>
  <c r="H34" i="1"/>
  <c r="H33" i="1"/>
  <c r="H32" i="1"/>
  <c r="H31" i="1"/>
  <c r="H29" i="1"/>
  <c r="H28" i="1"/>
  <c r="H27" i="1"/>
  <c r="H22" i="1"/>
  <c r="H19" i="1"/>
  <c r="H17" i="1"/>
  <c r="H14" i="1"/>
  <c r="H11" i="1"/>
  <c r="H8" i="1"/>
  <c r="H6" i="1"/>
  <c r="O11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27" i="1"/>
  <c r="O24" i="1"/>
  <c r="O25" i="1"/>
  <c r="O20" i="1"/>
  <c r="O21" i="1"/>
  <c r="O22" i="1"/>
  <c r="O23" i="1"/>
  <c r="O18" i="1"/>
  <c r="O17" i="1"/>
  <c r="O8" i="1"/>
  <c r="O6" i="1"/>
  <c r="O16" i="1"/>
  <c r="O10" i="1"/>
  <c r="O14" i="1"/>
  <c r="O13" i="1"/>
  <c r="O12" i="1"/>
</calcChain>
</file>

<file path=xl/sharedStrings.xml><?xml version="1.0" encoding="utf-8"?>
<sst xmlns="http://schemas.openxmlformats.org/spreadsheetml/2006/main" count="225" uniqueCount="110">
  <si>
    <t>Program Description</t>
  </si>
  <si>
    <t>A0090</t>
  </si>
  <si>
    <t>Goods and Services (Non-medical Transportation Services)</t>
  </si>
  <si>
    <t>*</t>
  </si>
  <si>
    <t>H0045</t>
  </si>
  <si>
    <t>Respite Care -  Institutional</t>
  </si>
  <si>
    <t>Per Diem</t>
  </si>
  <si>
    <t>H2010</t>
  </si>
  <si>
    <t>Goods and Services (Nutritional Services)</t>
  </si>
  <si>
    <t>S5102</t>
  </si>
  <si>
    <t>Adult Day Health Services</t>
  </si>
  <si>
    <t>S5111</t>
  </si>
  <si>
    <t>Training/Education and Consultative Services</t>
  </si>
  <si>
    <t>S5125</t>
  </si>
  <si>
    <t>In-Home Aide</t>
  </si>
  <si>
    <t>15 Min</t>
  </si>
  <si>
    <t>S5125 UN</t>
  </si>
  <si>
    <t>In-Home Aide Congregate Services</t>
  </si>
  <si>
    <t>S5135</t>
  </si>
  <si>
    <t xml:space="preserve">Personal Assistance Services </t>
  </si>
  <si>
    <t>S5135 UN</t>
  </si>
  <si>
    <t>Personal Assistance Congregate Services</t>
  </si>
  <si>
    <t>S5150</t>
  </si>
  <si>
    <t>Respite - In-Home Aide</t>
  </si>
  <si>
    <t>S5161</t>
  </si>
  <si>
    <t>Personal Emergency Response System (PERS)</t>
  </si>
  <si>
    <t>Month</t>
  </si>
  <si>
    <t>S5165</t>
  </si>
  <si>
    <t xml:space="preserve">Equipment, modification and technology - home modification </t>
  </si>
  <si>
    <t>S5170</t>
  </si>
  <si>
    <t>Meal Preparation and Delivery</t>
  </si>
  <si>
    <t>Each</t>
  </si>
  <si>
    <t>T1020</t>
  </si>
  <si>
    <t>Goods and Services (Chore Service - Declutter/Garbage Disposal Services)</t>
  </si>
  <si>
    <t>T2025</t>
  </si>
  <si>
    <t>Goods and Services (Participant and Individual-directed Goods and Services)</t>
  </si>
  <si>
    <t>T2028</t>
  </si>
  <si>
    <t>Specialized Medical Supplies (medication dispensing boxes)</t>
  </si>
  <si>
    <t>T2029</t>
  </si>
  <si>
    <t xml:space="preserve">Equipment, modification and technology - assistive technoloy for home or vehicle </t>
  </si>
  <si>
    <t>T2033</t>
  </si>
  <si>
    <t xml:space="preserve">Community Integration Services </t>
  </si>
  <si>
    <t>T2038</t>
  </si>
  <si>
    <t>Community Transition Services</t>
  </si>
  <si>
    <t>T2040</t>
  </si>
  <si>
    <t>Financial Management Services (CAPCD Only)</t>
  </si>
  <si>
    <t>T2041</t>
  </si>
  <si>
    <t>Care Advisement</t>
  </si>
  <si>
    <t>T4535</t>
  </si>
  <si>
    <t>Specialized Medical Supplies (Disposable liner/shield for incontinence)</t>
  </si>
  <si>
    <t>T4539</t>
  </si>
  <si>
    <t>Specialized Medical Supplies (reusable incontinence undergarments)</t>
  </si>
  <si>
    <t>T5999</t>
  </si>
  <si>
    <t>Goods and Services (Pest Eradication Services)</t>
  </si>
  <si>
    <t>B4150 BO</t>
  </si>
  <si>
    <t>Enteral formula  nutritionally complete with intact nutrients, includes proteins, fats, carbohydrates, vitamins and minerals, may include fiber, administered through an enteral feeding tube, 100 calories = 1 unit</t>
  </si>
  <si>
    <t>100 CAL</t>
  </si>
  <si>
    <t>B4152 BO</t>
  </si>
  <si>
    <t>Enteral formula, nutritionally complete, calorically dense (equal to or greater than 1.5kcal/ml  with intact nutrients, includes proteins, fats, carbohydrates, vitamins and minerals, may includes fiber administered through an enteral feeding tube, 100 cal</t>
  </si>
  <si>
    <t>B4153 BO</t>
  </si>
  <si>
    <t>Enteral formula, nutritionally complete, hydrolyzed proteins (amino acids and peptide chain), includes fats, carbohydrates, vitamins, and minerals, may include fiber, administered through an enteral feeding tube, 100 calories = 1 unit</t>
  </si>
  <si>
    <t>B4154 BO</t>
  </si>
  <si>
    <t>Enteral formula, nutritionally complete, for special metabolic needs, excludes inherited disease of metabolism includes altered composition  proteins, fats, carbohydrates, vitamins and/or minerals , may includes fiber, administered through an enteral feed</t>
  </si>
  <si>
    <t>B4155 BO</t>
  </si>
  <si>
    <t>Enteral formula nutritionally incomplete/modular nutrients, includes specific nutrients, carbohydrates (E.G. medium chain triglycerides) or combination, administered through an enteral feeding tube, 100 calories = 1 unit</t>
  </si>
  <si>
    <t>B4157 BO</t>
  </si>
  <si>
    <t>Enteral formula, nutritionally complete for special metabolic needs for inherited disease of metabolism, includes  proteins, fats, carbohydrates, vitamins &amp; minerals, may include fiber, administered through an enteral feeding tube, 100 calories = 1 unit.</t>
  </si>
  <si>
    <t>B4158 BO</t>
  </si>
  <si>
    <t>Enteral formula, for pediatric, nutritionally complete with intact nutrients, includes  proteins, fats, carbohydrates, vitamins &amp; minerals, may includes fiber, administered through an enteral feeding tube, 100 calories = 1 unit.</t>
  </si>
  <si>
    <t>B4159 BO</t>
  </si>
  <si>
    <t>Enteral formula, for pediatric, nutritionally complete soy based with intact nutrients, includes proteins, fats, carbohydrates, vitamins &amp; minerals, may include fiber and/or iron, administered through an enteral feeding tube, 100 calories = 1 unit.</t>
  </si>
  <si>
    <t>B4160 BO</t>
  </si>
  <si>
    <t>Enteral formula, for pediatrics, nutritionally complete calorically dense (equal to or greater than 0.7 KCAL/ML) with intact nutrients, includes  proteins, fats carbohydrates, vitamins &amp; minerals, may includes  fiber, administered through an enteral feeding tube, 100 calories - 1 unit</t>
  </si>
  <si>
    <t>B4161 BO</t>
  </si>
  <si>
    <t>Enteral formula, for pediatric, hydrolyzed/amino acids &amp; peptide chain proteins, includes  fats, carbohydrates, vitamins &amp; minerals, may includes fiber, administered through an enteral feeding tube, 100 calories = 1 unit.</t>
  </si>
  <si>
    <t>B4162 BO</t>
  </si>
  <si>
    <t>Enteral formula, for pediatrics, special metabolic needs for inherited disease of metabolism, includes  proteins, fats, carbohydrates, vitamins and minerals, may includes fiber, administered through an enteral feeding tube, 100 calories = 1 unit.</t>
  </si>
  <si>
    <t xml:space="preserve">
COVID-19
Non-Outbreak
Effective 
04/01/2020
12/31/2020</t>
  </si>
  <si>
    <t>NON-COVID-19
Effective 11/01/2019 03/09/2020</t>
  </si>
  <si>
    <t xml:space="preserve">
COVID-19
Non-Outbreak
Effective 
03/10/2020 03/31/2020</t>
  </si>
  <si>
    <t>CAP-CD</t>
  </si>
  <si>
    <t>P-Code</t>
  </si>
  <si>
    <t>Billing 
Unit</t>
  </si>
  <si>
    <t>Program</t>
  </si>
  <si>
    <t>FEE SCHEDULE</t>
  </si>
  <si>
    <t>Last Updated</t>
  </si>
  <si>
    <t>Notes:</t>
  </si>
  <si>
    <t xml:space="preserve">
PCS CF RATE Effective 
11/01/2021
11/30/2021</t>
  </si>
  <si>
    <t xml:space="preserve">
PC CF RATE Effective 
12/01/2021
12/31/2021</t>
  </si>
  <si>
    <r>
      <t xml:space="preserve">In-Home Aide </t>
    </r>
    <r>
      <rPr>
        <sz val="10"/>
        <rFont val="Arial"/>
        <family val="2"/>
      </rPr>
      <t>(CATASTROPHE / DISASTER RELATED)</t>
    </r>
  </si>
  <si>
    <r>
      <t xml:space="preserve">Personal Assistance Services </t>
    </r>
    <r>
      <rPr>
        <sz val="10"/>
        <rFont val="Arial"/>
        <family val="2"/>
      </rPr>
      <t>(CATASTROPHE / DISASTER RELATED)</t>
    </r>
  </si>
  <si>
    <t>S5125 CR</t>
  </si>
  <si>
    <t>S5135 CR</t>
  </si>
  <si>
    <r>
      <t>Please note:   Colored coded text changes (if any) in bold - Additions (</t>
    </r>
    <r>
      <rPr>
        <sz val="10"/>
        <color rgb="FF0000FF"/>
        <rFont val="Arial"/>
        <family val="2"/>
      </rPr>
      <t>BLUE</t>
    </r>
    <r>
      <rPr>
        <sz val="10"/>
        <rFont val="Arial"/>
        <family val="2"/>
      </rPr>
      <t>), End Dated (</t>
    </r>
    <r>
      <rPr>
        <sz val="10"/>
        <color rgb="FFFF0000"/>
        <rFont val="Arial"/>
        <family val="2"/>
      </rPr>
      <t>RED</t>
    </r>
    <r>
      <rPr>
        <sz val="10"/>
        <rFont val="Arial"/>
        <family val="2"/>
      </rPr>
      <t>) for this period</t>
    </r>
  </si>
  <si>
    <t>**</t>
  </si>
  <si>
    <t>***</t>
  </si>
  <si>
    <t xml:space="preserve">Providers must bill their usual and customary charges. </t>
  </si>
  <si>
    <t>Billing procedures are in the Community Alternatives Program,  3K Clinical Coverage Policy in Appendix B.  </t>
  </si>
  <si>
    <t>Community Alternatives Program For Consumer-Directed Services (CAP-CD)  [formerly CAP Choice]</t>
  </si>
  <si>
    <t>****</t>
  </si>
  <si>
    <t>**** New Meals and Delivery rate has been increased to $7.70 as of 01-01-2022.   The Temp COVID-19  5% increased will not apply to this service.</t>
  </si>
  <si>
    <t xml:space="preserve">
RATES 
Effective
 01/01/2022
02/28/2022</t>
  </si>
  <si>
    <t>**    NC Medicaid will continue the temporary COVID-19 increases associated with Session Law 2020-4 (House Bill 1043) through 02/28/2022.</t>
  </si>
  <si>
    <t>***  NC Medicaid will continue the temporary COVID-19 rate increases for the month of January and February 2022 for certain services related to HCBS in accordance with Section 9817 of the American Rescue Plan.</t>
  </si>
  <si>
    <t>***   The corrected two month rate add-on across November and December 2021 provided an additional $1.00 for January 2022 per 15-minute increment for CAP programs and will continue to apply through February 2022.</t>
  </si>
  <si>
    <t>(a)</t>
  </si>
  <si>
    <t>* Last Updated 02/14/2022</t>
  </si>
  <si>
    <r>
      <t xml:space="preserve">
EVV PCS 
Effective
 01/01/2021
10/31/2021</t>
    </r>
    <r>
      <rPr>
        <b/>
        <sz val="14"/>
        <color rgb="FF00B050"/>
        <rFont val="Arial"/>
        <family val="2"/>
      </rPr>
      <t>*</t>
    </r>
    <r>
      <rPr>
        <b/>
        <sz val="10"/>
        <rFont val="Arial"/>
        <family val="2"/>
      </rPr>
      <t xml:space="preserve">
12/31/2021 </t>
    </r>
    <r>
      <rPr>
        <b/>
        <sz val="10"/>
        <color rgb="FFFF66FF"/>
        <rFont val="Arial"/>
        <family val="2"/>
      </rPr>
      <t>(a)</t>
    </r>
  </si>
  <si>
    <r>
      <t xml:space="preserve">
COVID-19
Non-Outbreak
Effective 
01/01/2021
10/31/2021</t>
    </r>
    <r>
      <rPr>
        <b/>
        <sz val="14"/>
        <color rgb="FF00B050"/>
        <rFont val="Arial"/>
        <family val="2"/>
      </rPr>
      <t>*</t>
    </r>
    <r>
      <rPr>
        <b/>
        <sz val="10"/>
        <rFont val="Arial"/>
        <family val="2"/>
      </rPr>
      <t xml:space="preserve">
12/31/2021</t>
    </r>
    <r>
      <rPr>
        <b/>
        <sz val="10"/>
        <color rgb="FFFF66FF"/>
        <rFont val="Arial"/>
        <family val="2"/>
      </rPr>
      <t xml:space="preserve"> (a)</t>
    </r>
  </si>
  <si>
    <t>Feb 14-2022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</si>
</sst>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F800]dddd\,\ mmmm\ dd\,\ yyyy"/>
  </numFmts>
  <fonts count="22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Times New Roman"/>
      <family val="1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sz val="11"/>
      <color rgb="FF0000FF"/>
      <name val="Arial"/>
      <family val="2"/>
    </font>
    <font>
      <sz val="11"/>
      <color rgb="FF0000FF"/>
      <name val="Calibri"/>
      <family val="2"/>
      <scheme val="minor"/>
    </font>
    <font>
      <b/>
      <sz val="10"/>
      <color rgb="FF0000FF"/>
      <name val="Arial"/>
      <family val="2"/>
    </font>
    <font>
      <b/>
      <sz val="11"/>
      <color rgb="FF0000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b/>
      <sz val="12"/>
      <color rgb="FF00B050"/>
      <name val="Arial"/>
      <family val="2"/>
    </font>
    <font>
      <b/>
      <sz val="10"/>
      <color rgb="FFFF66FF"/>
      <name val="Arial"/>
      <family val="2"/>
    </font>
    <font>
      <b/>
      <sz val="8"/>
      <color rgb="FFFF66FF"/>
      <name val="Arial"/>
      <family val="2"/>
    </font>
    <font>
      <b/>
      <sz val="14"/>
      <color rgb="FF00B05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4" fillId="0" borderId="0"/>
  </cellStyleXfs>
  <cellXfs count="69">
    <xf numFmtId="0" fontId="0" fillId="0" borderId="0" xfId="0"/>
    <xf numFmtId="0" fontId="3" fillId="0" borderId="0" xfId="0" applyFont="1"/>
    <xf numFmtId="0" fontId="3" fillId="0" borderId="0" xfId="1" applyFont="1" applyAlignment="1">
      <alignment horizontal="center"/>
    </xf>
    <xf numFmtId="0" fontId="3" fillId="0" borderId="3" xfId="3" applyFont="1" applyBorder="1"/>
    <xf numFmtId="0" fontId="3" fillId="0" borderId="3" xfId="3" applyFont="1" applyBorder="1" applyAlignment="1">
      <alignment wrapText="1"/>
    </xf>
    <xf numFmtId="0" fontId="3" fillId="0" borderId="4" xfId="3" applyFont="1" applyBorder="1" applyAlignment="1">
      <alignment wrapText="1"/>
    </xf>
    <xf numFmtId="0" fontId="3" fillId="0" borderId="4" xfId="3" applyFont="1" applyBorder="1" applyAlignment="1">
      <alignment horizontal="center"/>
    </xf>
    <xf numFmtId="0" fontId="6" fillId="0" borderId="0" xfId="0" applyFont="1"/>
    <xf numFmtId="0" fontId="3" fillId="0" borderId="4" xfId="3" applyFont="1" applyBorder="1"/>
    <xf numFmtId="0" fontId="3" fillId="0" borderId="0" xfId="3" applyFont="1"/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2" fontId="7" fillId="2" borderId="5" xfId="3" applyNumberFormat="1" applyFont="1" applyFill="1" applyBorder="1" applyAlignment="1">
      <alignment horizontal="center" vertical="center" wrapText="1"/>
    </xf>
    <xf numFmtId="0" fontId="2" fillId="0" borderId="4" xfId="3" applyFont="1" applyBorder="1" applyAlignment="1">
      <alignment wrapText="1"/>
    </xf>
    <xf numFmtId="0" fontId="3" fillId="0" borderId="4" xfId="3" applyFont="1" applyFill="1" applyBorder="1"/>
    <xf numFmtId="0" fontId="3" fillId="0" borderId="4" xfId="3" applyFont="1" applyFill="1" applyBorder="1" applyAlignment="1">
      <alignment wrapText="1"/>
    </xf>
    <xf numFmtId="0" fontId="3" fillId="0" borderId="4" xfId="3" applyFont="1" applyFill="1" applyBorder="1" applyAlignment="1">
      <alignment horizontal="center"/>
    </xf>
    <xf numFmtId="2" fontId="3" fillId="0" borderId="4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5" fillId="0" borderId="0" xfId="0" applyFont="1" applyFill="1"/>
    <xf numFmtId="0" fontId="6" fillId="0" borderId="0" xfId="0" applyFont="1" applyFill="1"/>
    <xf numFmtId="0" fontId="5" fillId="2" borderId="1" xfId="3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0" borderId="0" xfId="1" applyFont="1"/>
    <xf numFmtId="164" fontId="5" fillId="0" borderId="0" xfId="1" quotePrefix="1" applyNumberFormat="1" applyFont="1"/>
    <xf numFmtId="49" fontId="8" fillId="0" borderId="0" xfId="3" applyNumberFormat="1" applyFont="1"/>
    <xf numFmtId="0" fontId="2" fillId="0" borderId="0" xfId="3" applyFont="1"/>
    <xf numFmtId="0" fontId="1" fillId="0" borderId="0" xfId="0" applyFont="1" applyAlignment="1">
      <alignment horizontal="left"/>
    </xf>
    <xf numFmtId="2" fontId="9" fillId="0" borderId="4" xfId="0" applyNumberFormat="1" applyFont="1" applyFill="1" applyBorder="1" applyAlignment="1">
      <alignment horizontal="center"/>
    </xf>
    <xf numFmtId="0" fontId="10" fillId="0" borderId="0" xfId="0" applyFont="1"/>
    <xf numFmtId="0" fontId="9" fillId="0" borderId="3" xfId="0" applyFont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3" fillId="0" borderId="4" xfId="0" applyFont="1" applyBorder="1"/>
    <xf numFmtId="0" fontId="6" fillId="0" borderId="4" xfId="0" applyFont="1" applyFill="1" applyBorder="1"/>
    <xf numFmtId="0" fontId="6" fillId="0" borderId="4" xfId="0" applyFont="1" applyBorder="1"/>
    <xf numFmtId="0" fontId="12" fillId="0" borderId="0" xfId="0" applyFont="1" applyFill="1"/>
    <xf numFmtId="0" fontId="9" fillId="0" borderId="4" xfId="0" applyFont="1" applyBorder="1" applyAlignment="1">
      <alignment horizontal="center"/>
    </xf>
    <xf numFmtId="2" fontId="7" fillId="2" borderId="7" xfId="3" applyNumberFormat="1" applyFont="1" applyFill="1" applyBorder="1" applyAlignment="1">
      <alignment horizontal="center" vertical="center" wrapText="1"/>
    </xf>
    <xf numFmtId="2" fontId="7" fillId="2" borderId="8" xfId="3" applyNumberFormat="1" applyFont="1" applyFill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/>
    </xf>
    <xf numFmtId="2" fontId="11" fillId="2" borderId="5" xfId="3" applyNumberFormat="1" applyFont="1" applyFill="1" applyBorder="1" applyAlignment="1">
      <alignment horizontal="center" vertical="center" wrapText="1"/>
    </xf>
    <xf numFmtId="2" fontId="3" fillId="0" borderId="4" xfId="1" applyNumberFormat="1" applyFont="1" applyFill="1" applyBorder="1" applyAlignment="1">
      <alignment horizontal="center"/>
    </xf>
    <xf numFmtId="2" fontId="12" fillId="0" borderId="0" xfId="0" applyNumberFormat="1" applyFont="1" applyFill="1"/>
    <xf numFmtId="0" fontId="2" fillId="0" borderId="0" xfId="1"/>
    <xf numFmtId="44" fontId="2" fillId="0" borderId="0" xfId="2" applyFont="1" applyAlignment="1"/>
    <xf numFmtId="0" fontId="2" fillId="0" borderId="0" xfId="1" applyAlignment="1">
      <alignment vertical="center"/>
    </xf>
    <xf numFmtId="0" fontId="15" fillId="0" borderId="0" xfId="3" applyFont="1"/>
    <xf numFmtId="2" fontId="7" fillId="2" borderId="9" xfId="3" applyNumberFormat="1" applyFont="1" applyFill="1" applyBorder="1" applyAlignment="1">
      <alignment horizontal="center" vertical="center" wrapText="1"/>
    </xf>
    <xf numFmtId="0" fontId="9" fillId="0" borderId="0" xfId="0" applyFont="1"/>
    <xf numFmtId="0" fontId="16" fillId="0" borderId="0" xfId="0" applyFont="1"/>
    <xf numFmtId="2" fontId="7" fillId="2" borderId="2" xfId="3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0" xfId="1" applyFont="1" applyAlignment="1">
      <alignment horizontal="left"/>
    </xf>
    <xf numFmtId="0" fontId="3" fillId="0" borderId="0" xfId="0" applyFont="1" applyAlignment="1">
      <alignment horizontal="left"/>
    </xf>
    <xf numFmtId="0" fontId="19" fillId="0" borderId="0" xfId="1" applyFont="1" applyAlignment="1">
      <alignment horizontal="left"/>
    </xf>
    <xf numFmtId="0" fontId="2" fillId="0" borderId="0" xfId="1" applyAlignment="1">
      <alignment horizontal="left" vertical="center"/>
    </xf>
    <xf numFmtId="0" fontId="21" fillId="0" borderId="0" xfId="0" applyFont="1" applyAlignment="1">
      <alignment horizontal="left"/>
    </xf>
    <xf numFmtId="0" fontId="17" fillId="0" borderId="0" xfId="1" applyFont="1" applyAlignment="1">
      <alignment horizontal="left"/>
    </xf>
    <xf numFmtId="0" fontId="3" fillId="3" borderId="3" xfId="3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3" applyNumberFormat="1" applyFont="1" applyFill="1" applyBorder="1" applyAlignment="1">
      <alignment horizontal="center"/>
    </xf>
    <xf numFmtId="0" fontId="3" fillId="3" borderId="4" xfId="3" applyFont="1" applyFill="1" applyBorder="1" applyAlignment="1">
      <alignment horizontal="center"/>
    </xf>
    <xf numFmtId="2" fontId="3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1" applyAlignment="1">
      <alignment horizontal="left" vertical="center" wrapText="1"/>
    </xf>
  </cellXfs>
  <cellStyles count="4">
    <cellStyle name="Currency 2" xfId="2" xr:uid="{63C955FE-448E-49AA-8A2B-4CFB0083EDA4}"/>
    <cellStyle name="Normal" xfId="0" builtinId="0"/>
    <cellStyle name="Normal 2" xfId="1" xr:uid="{D3778929-02D8-45DF-B601-4F87129E5841}"/>
    <cellStyle name="Normal_Sheet1" xfId="3" xr:uid="{DD3DC354-814C-4D4C-BD8E-EB312327017A}"/>
  </cellStyles>
  <dxfs count="0"/>
  <tableStyles count="0" defaultTableStyle="TableStyleMedium2" defaultPivotStyle="PivotStyleLight16"/>
  <colors>
    <mruColors>
      <color rgb="FFFF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3DAB81A-294D-48DB-8F7A-C03DC03E653B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C81933CC-B021-497E-B513-2554D617933C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EF858041-96AB-4EB2-B381-504A1DFEFD47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B49DEC44-E9BD-42B9-AC66-CA792971C00C}"/>
            </a:ext>
          </a:extLst>
        </xdr:cNvPr>
        <xdr:cNvSpPr>
          <a:spLocks noChangeShapeType="1"/>
        </xdr:cNvSpPr>
      </xdr:nvSpPr>
      <xdr:spPr bwMode="auto">
        <a:xfrm>
          <a:off x="809625" y="6296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A81B1BB6-9926-40A1-82A3-66769B1CFC77}"/>
            </a:ext>
          </a:extLst>
        </xdr:cNvPr>
        <xdr:cNvSpPr>
          <a:spLocks noChangeShapeType="1"/>
        </xdr:cNvSpPr>
      </xdr:nvSpPr>
      <xdr:spPr bwMode="auto">
        <a:xfrm>
          <a:off x="809625" y="6296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76431D10-41F4-4B4B-8F04-622F083E75C5}"/>
            </a:ext>
          </a:extLst>
        </xdr:cNvPr>
        <xdr:cNvSpPr>
          <a:spLocks noChangeShapeType="1"/>
        </xdr:cNvSpPr>
      </xdr:nvSpPr>
      <xdr:spPr bwMode="auto">
        <a:xfrm>
          <a:off x="809625" y="6296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31</xdr:row>
      <xdr:rowOff>0</xdr:rowOff>
    </xdr:from>
    <xdr:to>
      <xdr:col>2</xdr:col>
      <xdr:colOff>1304925</xdr:colOff>
      <xdr:row>31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81942ECA-9856-4436-9CE3-D1D4124F6BD2}"/>
            </a:ext>
          </a:extLst>
        </xdr:cNvPr>
        <xdr:cNvSpPr>
          <a:spLocks noChangeShapeType="1"/>
        </xdr:cNvSpPr>
      </xdr:nvSpPr>
      <xdr:spPr bwMode="auto">
        <a:xfrm>
          <a:off x="895350" y="629602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31</xdr:row>
      <xdr:rowOff>0</xdr:rowOff>
    </xdr:from>
    <xdr:to>
      <xdr:col>2</xdr:col>
      <xdr:colOff>1304925</xdr:colOff>
      <xdr:row>31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C8F3D0DF-A5AA-4E09-AD79-78E96A5BE5B5}"/>
            </a:ext>
          </a:extLst>
        </xdr:cNvPr>
        <xdr:cNvSpPr>
          <a:spLocks noChangeShapeType="1"/>
        </xdr:cNvSpPr>
      </xdr:nvSpPr>
      <xdr:spPr bwMode="auto">
        <a:xfrm>
          <a:off x="895350" y="629602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31</xdr:row>
      <xdr:rowOff>0</xdr:rowOff>
    </xdr:from>
    <xdr:to>
      <xdr:col>2</xdr:col>
      <xdr:colOff>1504950</xdr:colOff>
      <xdr:row>31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79E78426-D5CD-4796-8B24-F62BEFB0D77C}"/>
            </a:ext>
          </a:extLst>
        </xdr:cNvPr>
        <xdr:cNvSpPr>
          <a:spLocks noChangeShapeType="1"/>
        </xdr:cNvSpPr>
      </xdr:nvSpPr>
      <xdr:spPr bwMode="auto">
        <a:xfrm>
          <a:off x="895350" y="6296025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7394219C-AF14-40C2-BA6A-E8433996F061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858CF481-5498-46B1-A3F1-DDC995E659A4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EC706BBA-7C11-4EF2-A3D4-4E6253A93998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2669D483-913F-4FCA-B0EA-BEA4B7C9EAB7}"/>
            </a:ext>
          </a:extLst>
        </xdr:cNvPr>
        <xdr:cNvSpPr>
          <a:spLocks noChangeShapeType="1"/>
        </xdr:cNvSpPr>
      </xdr:nvSpPr>
      <xdr:spPr bwMode="auto">
        <a:xfrm>
          <a:off x="809625" y="6296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4043CAE1-9096-42E3-9F47-2E6A3CA59DCA}"/>
            </a:ext>
          </a:extLst>
        </xdr:cNvPr>
        <xdr:cNvSpPr>
          <a:spLocks noChangeShapeType="1"/>
        </xdr:cNvSpPr>
      </xdr:nvSpPr>
      <xdr:spPr bwMode="auto">
        <a:xfrm>
          <a:off x="809625" y="6296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0C4E0647-51AA-4E7D-B3D9-60867EF14589}"/>
            </a:ext>
          </a:extLst>
        </xdr:cNvPr>
        <xdr:cNvSpPr>
          <a:spLocks noChangeShapeType="1"/>
        </xdr:cNvSpPr>
      </xdr:nvSpPr>
      <xdr:spPr bwMode="auto">
        <a:xfrm>
          <a:off x="809625" y="6296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31</xdr:row>
      <xdr:rowOff>0</xdr:rowOff>
    </xdr:from>
    <xdr:to>
      <xdr:col>2</xdr:col>
      <xdr:colOff>1304925</xdr:colOff>
      <xdr:row>31</xdr:row>
      <xdr:rowOff>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6BF541CE-F722-4D52-B44B-38C2F8B79152}"/>
            </a:ext>
          </a:extLst>
        </xdr:cNvPr>
        <xdr:cNvSpPr>
          <a:spLocks noChangeShapeType="1"/>
        </xdr:cNvSpPr>
      </xdr:nvSpPr>
      <xdr:spPr bwMode="auto">
        <a:xfrm>
          <a:off x="895350" y="629602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31</xdr:row>
      <xdr:rowOff>0</xdr:rowOff>
    </xdr:from>
    <xdr:to>
      <xdr:col>2</xdr:col>
      <xdr:colOff>1304925</xdr:colOff>
      <xdr:row>31</xdr:row>
      <xdr:rowOff>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427BD2D5-324B-4C86-8005-4A99EE573E79}"/>
            </a:ext>
          </a:extLst>
        </xdr:cNvPr>
        <xdr:cNvSpPr>
          <a:spLocks noChangeShapeType="1"/>
        </xdr:cNvSpPr>
      </xdr:nvSpPr>
      <xdr:spPr bwMode="auto">
        <a:xfrm>
          <a:off x="895350" y="629602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31</xdr:row>
      <xdr:rowOff>0</xdr:rowOff>
    </xdr:from>
    <xdr:to>
      <xdr:col>2</xdr:col>
      <xdr:colOff>1504950</xdr:colOff>
      <xdr:row>31</xdr:row>
      <xdr:rowOff>0</xdr:rowOff>
    </xdr:to>
    <xdr:sp macro="" textlink="">
      <xdr:nvSpPr>
        <xdr:cNvPr id="19" name="Line 18">
          <a:extLst>
            <a:ext uri="{FF2B5EF4-FFF2-40B4-BE49-F238E27FC236}">
              <a16:creationId xmlns:a16="http://schemas.microsoft.com/office/drawing/2014/main" id="{E9C9FE8D-D401-4B9C-AD53-D9A426D4EE89}"/>
            </a:ext>
          </a:extLst>
        </xdr:cNvPr>
        <xdr:cNvSpPr>
          <a:spLocks noChangeShapeType="1"/>
        </xdr:cNvSpPr>
      </xdr:nvSpPr>
      <xdr:spPr bwMode="auto">
        <a:xfrm>
          <a:off x="895350" y="6296025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77A1EE9E-E675-4FF0-ABED-C46F9539691A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DD750A47-E56F-4CD6-B202-AF40C1D5CA6E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58C49AC1-5D76-407A-8E2E-C57DD563EE25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23" name="Line 4">
          <a:extLst>
            <a:ext uri="{FF2B5EF4-FFF2-40B4-BE49-F238E27FC236}">
              <a16:creationId xmlns:a16="http://schemas.microsoft.com/office/drawing/2014/main" id="{B514F0A0-9296-435F-80D5-30D0A3A3875B}"/>
            </a:ext>
          </a:extLst>
        </xdr:cNvPr>
        <xdr:cNvSpPr>
          <a:spLocks noChangeShapeType="1"/>
        </xdr:cNvSpPr>
      </xdr:nvSpPr>
      <xdr:spPr bwMode="auto">
        <a:xfrm>
          <a:off x="809625" y="6296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24" name="Line 5">
          <a:extLst>
            <a:ext uri="{FF2B5EF4-FFF2-40B4-BE49-F238E27FC236}">
              <a16:creationId xmlns:a16="http://schemas.microsoft.com/office/drawing/2014/main" id="{1976F8FC-0B17-49A0-A290-8A16C8F8CBE3}"/>
            </a:ext>
          </a:extLst>
        </xdr:cNvPr>
        <xdr:cNvSpPr>
          <a:spLocks noChangeShapeType="1"/>
        </xdr:cNvSpPr>
      </xdr:nvSpPr>
      <xdr:spPr bwMode="auto">
        <a:xfrm>
          <a:off x="809625" y="6296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25" name="Line 6">
          <a:extLst>
            <a:ext uri="{FF2B5EF4-FFF2-40B4-BE49-F238E27FC236}">
              <a16:creationId xmlns:a16="http://schemas.microsoft.com/office/drawing/2014/main" id="{3B8B470B-8F6C-41EF-BA63-707B14A533F7}"/>
            </a:ext>
          </a:extLst>
        </xdr:cNvPr>
        <xdr:cNvSpPr>
          <a:spLocks noChangeShapeType="1"/>
        </xdr:cNvSpPr>
      </xdr:nvSpPr>
      <xdr:spPr bwMode="auto">
        <a:xfrm>
          <a:off x="809625" y="6296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31</xdr:row>
      <xdr:rowOff>0</xdr:rowOff>
    </xdr:from>
    <xdr:to>
      <xdr:col>2</xdr:col>
      <xdr:colOff>1304925</xdr:colOff>
      <xdr:row>31</xdr:row>
      <xdr:rowOff>0</xdr:rowOff>
    </xdr:to>
    <xdr:sp macro="" textlink="">
      <xdr:nvSpPr>
        <xdr:cNvPr id="26" name="Line 7">
          <a:extLst>
            <a:ext uri="{FF2B5EF4-FFF2-40B4-BE49-F238E27FC236}">
              <a16:creationId xmlns:a16="http://schemas.microsoft.com/office/drawing/2014/main" id="{4E273DAA-D638-4976-9D33-71AC0E8926D2}"/>
            </a:ext>
          </a:extLst>
        </xdr:cNvPr>
        <xdr:cNvSpPr>
          <a:spLocks noChangeShapeType="1"/>
        </xdr:cNvSpPr>
      </xdr:nvSpPr>
      <xdr:spPr bwMode="auto">
        <a:xfrm>
          <a:off x="895350" y="629602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31</xdr:row>
      <xdr:rowOff>0</xdr:rowOff>
    </xdr:from>
    <xdr:to>
      <xdr:col>2</xdr:col>
      <xdr:colOff>1304925</xdr:colOff>
      <xdr:row>31</xdr:row>
      <xdr:rowOff>0</xdr:rowOff>
    </xdr:to>
    <xdr:sp macro="" textlink="">
      <xdr:nvSpPr>
        <xdr:cNvPr id="27" name="Line 8">
          <a:extLst>
            <a:ext uri="{FF2B5EF4-FFF2-40B4-BE49-F238E27FC236}">
              <a16:creationId xmlns:a16="http://schemas.microsoft.com/office/drawing/2014/main" id="{CD019A2E-B8C7-485C-862D-62ECAE2C5269}"/>
            </a:ext>
          </a:extLst>
        </xdr:cNvPr>
        <xdr:cNvSpPr>
          <a:spLocks noChangeShapeType="1"/>
        </xdr:cNvSpPr>
      </xdr:nvSpPr>
      <xdr:spPr bwMode="auto">
        <a:xfrm>
          <a:off x="895350" y="629602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31</xdr:row>
      <xdr:rowOff>0</xdr:rowOff>
    </xdr:from>
    <xdr:to>
      <xdr:col>2</xdr:col>
      <xdr:colOff>1504950</xdr:colOff>
      <xdr:row>31</xdr:row>
      <xdr:rowOff>0</xdr:rowOff>
    </xdr:to>
    <xdr:sp macro="" textlink="">
      <xdr:nvSpPr>
        <xdr:cNvPr id="28" name="Line 9">
          <a:extLst>
            <a:ext uri="{FF2B5EF4-FFF2-40B4-BE49-F238E27FC236}">
              <a16:creationId xmlns:a16="http://schemas.microsoft.com/office/drawing/2014/main" id="{7938D5A9-54CE-40C6-AB5A-3B1E84BF84B6}"/>
            </a:ext>
          </a:extLst>
        </xdr:cNvPr>
        <xdr:cNvSpPr>
          <a:spLocks noChangeShapeType="1"/>
        </xdr:cNvSpPr>
      </xdr:nvSpPr>
      <xdr:spPr bwMode="auto">
        <a:xfrm>
          <a:off x="895350" y="6296025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29" name="Line 10">
          <a:extLst>
            <a:ext uri="{FF2B5EF4-FFF2-40B4-BE49-F238E27FC236}">
              <a16:creationId xmlns:a16="http://schemas.microsoft.com/office/drawing/2014/main" id="{E993B200-D170-4E65-BA0A-3C11CC214034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30" name="Line 11">
          <a:extLst>
            <a:ext uri="{FF2B5EF4-FFF2-40B4-BE49-F238E27FC236}">
              <a16:creationId xmlns:a16="http://schemas.microsoft.com/office/drawing/2014/main" id="{7DEA1D0A-8D23-4A7F-B7FB-6BBB36AD9AFD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31" name="Line 12">
          <a:extLst>
            <a:ext uri="{FF2B5EF4-FFF2-40B4-BE49-F238E27FC236}">
              <a16:creationId xmlns:a16="http://schemas.microsoft.com/office/drawing/2014/main" id="{14E06C8C-144B-42C8-B805-44CB376FF85D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2" name="Line 13">
          <a:extLst>
            <a:ext uri="{FF2B5EF4-FFF2-40B4-BE49-F238E27FC236}">
              <a16:creationId xmlns:a16="http://schemas.microsoft.com/office/drawing/2014/main" id="{E847929B-E52C-43FB-B525-C0FF62BC9E2A}"/>
            </a:ext>
          </a:extLst>
        </xdr:cNvPr>
        <xdr:cNvSpPr>
          <a:spLocks noChangeShapeType="1"/>
        </xdr:cNvSpPr>
      </xdr:nvSpPr>
      <xdr:spPr bwMode="auto">
        <a:xfrm>
          <a:off x="809625" y="6296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3" name="Line 14">
          <a:extLst>
            <a:ext uri="{FF2B5EF4-FFF2-40B4-BE49-F238E27FC236}">
              <a16:creationId xmlns:a16="http://schemas.microsoft.com/office/drawing/2014/main" id="{A96BC508-15B9-4C14-BFF1-A97CB2725B78}"/>
            </a:ext>
          </a:extLst>
        </xdr:cNvPr>
        <xdr:cNvSpPr>
          <a:spLocks noChangeShapeType="1"/>
        </xdr:cNvSpPr>
      </xdr:nvSpPr>
      <xdr:spPr bwMode="auto">
        <a:xfrm>
          <a:off x="809625" y="6296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4" name="Line 15">
          <a:extLst>
            <a:ext uri="{FF2B5EF4-FFF2-40B4-BE49-F238E27FC236}">
              <a16:creationId xmlns:a16="http://schemas.microsoft.com/office/drawing/2014/main" id="{36197B6B-7817-4DC4-8758-8A0C5D078370}"/>
            </a:ext>
          </a:extLst>
        </xdr:cNvPr>
        <xdr:cNvSpPr>
          <a:spLocks noChangeShapeType="1"/>
        </xdr:cNvSpPr>
      </xdr:nvSpPr>
      <xdr:spPr bwMode="auto">
        <a:xfrm>
          <a:off x="809625" y="6296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31</xdr:row>
      <xdr:rowOff>0</xdr:rowOff>
    </xdr:from>
    <xdr:to>
      <xdr:col>2</xdr:col>
      <xdr:colOff>1304925</xdr:colOff>
      <xdr:row>31</xdr:row>
      <xdr:rowOff>0</xdr:rowOff>
    </xdr:to>
    <xdr:sp macro="" textlink="">
      <xdr:nvSpPr>
        <xdr:cNvPr id="35" name="Line 16">
          <a:extLst>
            <a:ext uri="{FF2B5EF4-FFF2-40B4-BE49-F238E27FC236}">
              <a16:creationId xmlns:a16="http://schemas.microsoft.com/office/drawing/2014/main" id="{38ABC0F0-22E0-46A6-9059-3B50980CC6FD}"/>
            </a:ext>
          </a:extLst>
        </xdr:cNvPr>
        <xdr:cNvSpPr>
          <a:spLocks noChangeShapeType="1"/>
        </xdr:cNvSpPr>
      </xdr:nvSpPr>
      <xdr:spPr bwMode="auto">
        <a:xfrm>
          <a:off x="895350" y="629602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31</xdr:row>
      <xdr:rowOff>0</xdr:rowOff>
    </xdr:from>
    <xdr:to>
      <xdr:col>2</xdr:col>
      <xdr:colOff>1304925</xdr:colOff>
      <xdr:row>31</xdr:row>
      <xdr:rowOff>0</xdr:rowOff>
    </xdr:to>
    <xdr:sp macro="" textlink="">
      <xdr:nvSpPr>
        <xdr:cNvPr id="36" name="Line 17">
          <a:extLst>
            <a:ext uri="{FF2B5EF4-FFF2-40B4-BE49-F238E27FC236}">
              <a16:creationId xmlns:a16="http://schemas.microsoft.com/office/drawing/2014/main" id="{73EF69CC-A62E-4EA2-A0FF-D9D1BFB924BB}"/>
            </a:ext>
          </a:extLst>
        </xdr:cNvPr>
        <xdr:cNvSpPr>
          <a:spLocks noChangeShapeType="1"/>
        </xdr:cNvSpPr>
      </xdr:nvSpPr>
      <xdr:spPr bwMode="auto">
        <a:xfrm>
          <a:off x="895350" y="629602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31</xdr:row>
      <xdr:rowOff>0</xdr:rowOff>
    </xdr:from>
    <xdr:to>
      <xdr:col>2</xdr:col>
      <xdr:colOff>1504950</xdr:colOff>
      <xdr:row>31</xdr:row>
      <xdr:rowOff>0</xdr:rowOff>
    </xdr:to>
    <xdr:sp macro="" textlink="">
      <xdr:nvSpPr>
        <xdr:cNvPr id="37" name="Line 18">
          <a:extLst>
            <a:ext uri="{FF2B5EF4-FFF2-40B4-BE49-F238E27FC236}">
              <a16:creationId xmlns:a16="http://schemas.microsoft.com/office/drawing/2014/main" id="{031146A3-FB97-4F80-B065-8D15DD68C5A3}"/>
            </a:ext>
          </a:extLst>
        </xdr:cNvPr>
        <xdr:cNvSpPr>
          <a:spLocks noChangeShapeType="1"/>
        </xdr:cNvSpPr>
      </xdr:nvSpPr>
      <xdr:spPr bwMode="auto">
        <a:xfrm>
          <a:off x="895350" y="6296025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32</xdr:row>
      <xdr:rowOff>0</xdr:rowOff>
    </xdr:from>
    <xdr:to>
      <xdr:col>2</xdr:col>
      <xdr:colOff>0</xdr:colOff>
      <xdr:row>32</xdr:row>
      <xdr:rowOff>0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16B81378-4108-43EE-A0D9-1D2DDB7C2DDA}"/>
            </a:ext>
          </a:extLst>
        </xdr:cNvPr>
        <xdr:cNvSpPr>
          <a:spLocks noChangeShapeType="1"/>
        </xdr:cNvSpPr>
      </xdr:nvSpPr>
      <xdr:spPr bwMode="auto">
        <a:xfrm>
          <a:off x="809625" y="6848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32</xdr:row>
      <xdr:rowOff>0</xdr:rowOff>
    </xdr:from>
    <xdr:to>
      <xdr:col>2</xdr:col>
      <xdr:colOff>0</xdr:colOff>
      <xdr:row>32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F9843009-6E97-4141-AB22-4426097937CB}"/>
            </a:ext>
          </a:extLst>
        </xdr:cNvPr>
        <xdr:cNvSpPr>
          <a:spLocks noChangeShapeType="1"/>
        </xdr:cNvSpPr>
      </xdr:nvSpPr>
      <xdr:spPr bwMode="auto">
        <a:xfrm>
          <a:off x="809625" y="6848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32</xdr:row>
      <xdr:rowOff>0</xdr:rowOff>
    </xdr:from>
    <xdr:to>
      <xdr:col>2</xdr:col>
      <xdr:colOff>0</xdr:colOff>
      <xdr:row>32</xdr:row>
      <xdr:rowOff>0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9A9E8E11-9FB8-48C3-9B03-5619B7FAD6F6}"/>
            </a:ext>
          </a:extLst>
        </xdr:cNvPr>
        <xdr:cNvSpPr>
          <a:spLocks noChangeShapeType="1"/>
        </xdr:cNvSpPr>
      </xdr:nvSpPr>
      <xdr:spPr bwMode="auto">
        <a:xfrm>
          <a:off x="809625" y="6848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34</xdr:row>
      <xdr:rowOff>0</xdr:rowOff>
    </xdr:from>
    <xdr:to>
      <xdr:col>2</xdr:col>
      <xdr:colOff>0</xdr:colOff>
      <xdr:row>34</xdr:row>
      <xdr:rowOff>0</xdr:rowOff>
    </xdr:to>
    <xdr:sp macro="" textlink="">
      <xdr:nvSpPr>
        <xdr:cNvPr id="41" name="Line 4">
          <a:extLst>
            <a:ext uri="{FF2B5EF4-FFF2-40B4-BE49-F238E27FC236}">
              <a16:creationId xmlns:a16="http://schemas.microsoft.com/office/drawing/2014/main" id="{4FDB0B88-C551-4E77-838D-C4A8AB75AEF8}"/>
            </a:ext>
          </a:extLst>
        </xdr:cNvPr>
        <xdr:cNvSpPr>
          <a:spLocks noChangeShapeType="1"/>
        </xdr:cNvSpPr>
      </xdr:nvSpPr>
      <xdr:spPr bwMode="auto">
        <a:xfrm>
          <a:off x="809625" y="795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34</xdr:row>
      <xdr:rowOff>0</xdr:rowOff>
    </xdr:from>
    <xdr:to>
      <xdr:col>2</xdr:col>
      <xdr:colOff>0</xdr:colOff>
      <xdr:row>34</xdr:row>
      <xdr:rowOff>0</xdr:rowOff>
    </xdr:to>
    <xdr:sp macro="" textlink="">
      <xdr:nvSpPr>
        <xdr:cNvPr id="42" name="Line 5">
          <a:extLst>
            <a:ext uri="{FF2B5EF4-FFF2-40B4-BE49-F238E27FC236}">
              <a16:creationId xmlns:a16="http://schemas.microsoft.com/office/drawing/2014/main" id="{4B116081-4F92-47B6-994F-72AC95DA7CFB}"/>
            </a:ext>
          </a:extLst>
        </xdr:cNvPr>
        <xdr:cNvSpPr>
          <a:spLocks noChangeShapeType="1"/>
        </xdr:cNvSpPr>
      </xdr:nvSpPr>
      <xdr:spPr bwMode="auto">
        <a:xfrm>
          <a:off x="809625" y="795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34</xdr:row>
      <xdr:rowOff>0</xdr:rowOff>
    </xdr:from>
    <xdr:to>
      <xdr:col>2</xdr:col>
      <xdr:colOff>0</xdr:colOff>
      <xdr:row>34</xdr:row>
      <xdr:rowOff>0</xdr:rowOff>
    </xdr:to>
    <xdr:sp macro="" textlink="">
      <xdr:nvSpPr>
        <xdr:cNvPr id="43" name="Line 6">
          <a:extLst>
            <a:ext uri="{FF2B5EF4-FFF2-40B4-BE49-F238E27FC236}">
              <a16:creationId xmlns:a16="http://schemas.microsoft.com/office/drawing/2014/main" id="{46851C5B-D764-47B1-A163-2CED08D8F1FD}"/>
            </a:ext>
          </a:extLst>
        </xdr:cNvPr>
        <xdr:cNvSpPr>
          <a:spLocks noChangeShapeType="1"/>
        </xdr:cNvSpPr>
      </xdr:nvSpPr>
      <xdr:spPr bwMode="auto">
        <a:xfrm>
          <a:off x="809625" y="795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34</xdr:row>
      <xdr:rowOff>0</xdr:rowOff>
    </xdr:from>
    <xdr:to>
      <xdr:col>2</xdr:col>
      <xdr:colOff>1304925</xdr:colOff>
      <xdr:row>34</xdr:row>
      <xdr:rowOff>0</xdr:rowOff>
    </xdr:to>
    <xdr:sp macro="" textlink="">
      <xdr:nvSpPr>
        <xdr:cNvPr id="44" name="Line 7">
          <a:extLst>
            <a:ext uri="{FF2B5EF4-FFF2-40B4-BE49-F238E27FC236}">
              <a16:creationId xmlns:a16="http://schemas.microsoft.com/office/drawing/2014/main" id="{0AF978DE-1B2F-4542-BF5E-7C51C72CB562}"/>
            </a:ext>
          </a:extLst>
        </xdr:cNvPr>
        <xdr:cNvSpPr>
          <a:spLocks noChangeShapeType="1"/>
        </xdr:cNvSpPr>
      </xdr:nvSpPr>
      <xdr:spPr bwMode="auto">
        <a:xfrm>
          <a:off x="895350" y="795337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34</xdr:row>
      <xdr:rowOff>0</xdr:rowOff>
    </xdr:from>
    <xdr:to>
      <xdr:col>2</xdr:col>
      <xdr:colOff>1304925</xdr:colOff>
      <xdr:row>34</xdr:row>
      <xdr:rowOff>0</xdr:rowOff>
    </xdr:to>
    <xdr:sp macro="" textlink="">
      <xdr:nvSpPr>
        <xdr:cNvPr id="45" name="Line 8">
          <a:extLst>
            <a:ext uri="{FF2B5EF4-FFF2-40B4-BE49-F238E27FC236}">
              <a16:creationId xmlns:a16="http://schemas.microsoft.com/office/drawing/2014/main" id="{D542FED0-AA15-43CE-B43B-C7B49366B587}"/>
            </a:ext>
          </a:extLst>
        </xdr:cNvPr>
        <xdr:cNvSpPr>
          <a:spLocks noChangeShapeType="1"/>
        </xdr:cNvSpPr>
      </xdr:nvSpPr>
      <xdr:spPr bwMode="auto">
        <a:xfrm>
          <a:off x="895350" y="795337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34</xdr:row>
      <xdr:rowOff>0</xdr:rowOff>
    </xdr:from>
    <xdr:to>
      <xdr:col>2</xdr:col>
      <xdr:colOff>1504950</xdr:colOff>
      <xdr:row>34</xdr:row>
      <xdr:rowOff>0</xdr:rowOff>
    </xdr:to>
    <xdr:sp macro="" textlink="">
      <xdr:nvSpPr>
        <xdr:cNvPr id="46" name="Line 9">
          <a:extLst>
            <a:ext uri="{FF2B5EF4-FFF2-40B4-BE49-F238E27FC236}">
              <a16:creationId xmlns:a16="http://schemas.microsoft.com/office/drawing/2014/main" id="{637C0BE3-C0E3-4FC3-804D-95852C9326A0}"/>
            </a:ext>
          </a:extLst>
        </xdr:cNvPr>
        <xdr:cNvSpPr>
          <a:spLocks noChangeShapeType="1"/>
        </xdr:cNvSpPr>
      </xdr:nvSpPr>
      <xdr:spPr bwMode="auto">
        <a:xfrm>
          <a:off x="895350" y="7953375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32</xdr:row>
      <xdr:rowOff>0</xdr:rowOff>
    </xdr:from>
    <xdr:to>
      <xdr:col>2</xdr:col>
      <xdr:colOff>0</xdr:colOff>
      <xdr:row>32</xdr:row>
      <xdr:rowOff>0</xdr:rowOff>
    </xdr:to>
    <xdr:sp macro="" textlink="">
      <xdr:nvSpPr>
        <xdr:cNvPr id="47" name="Line 10">
          <a:extLst>
            <a:ext uri="{FF2B5EF4-FFF2-40B4-BE49-F238E27FC236}">
              <a16:creationId xmlns:a16="http://schemas.microsoft.com/office/drawing/2014/main" id="{1D35E459-EA16-4CD8-A08A-16AA3B4D4C44}"/>
            </a:ext>
          </a:extLst>
        </xdr:cNvPr>
        <xdr:cNvSpPr>
          <a:spLocks noChangeShapeType="1"/>
        </xdr:cNvSpPr>
      </xdr:nvSpPr>
      <xdr:spPr bwMode="auto">
        <a:xfrm>
          <a:off x="809625" y="6848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32</xdr:row>
      <xdr:rowOff>0</xdr:rowOff>
    </xdr:from>
    <xdr:to>
      <xdr:col>2</xdr:col>
      <xdr:colOff>0</xdr:colOff>
      <xdr:row>32</xdr:row>
      <xdr:rowOff>0</xdr:rowOff>
    </xdr:to>
    <xdr:sp macro="" textlink="">
      <xdr:nvSpPr>
        <xdr:cNvPr id="48" name="Line 11">
          <a:extLst>
            <a:ext uri="{FF2B5EF4-FFF2-40B4-BE49-F238E27FC236}">
              <a16:creationId xmlns:a16="http://schemas.microsoft.com/office/drawing/2014/main" id="{7696D806-8D07-4388-85DF-599C0BDD0A07}"/>
            </a:ext>
          </a:extLst>
        </xdr:cNvPr>
        <xdr:cNvSpPr>
          <a:spLocks noChangeShapeType="1"/>
        </xdr:cNvSpPr>
      </xdr:nvSpPr>
      <xdr:spPr bwMode="auto">
        <a:xfrm>
          <a:off x="809625" y="6848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32</xdr:row>
      <xdr:rowOff>0</xdr:rowOff>
    </xdr:from>
    <xdr:to>
      <xdr:col>2</xdr:col>
      <xdr:colOff>0</xdr:colOff>
      <xdr:row>32</xdr:row>
      <xdr:rowOff>0</xdr:rowOff>
    </xdr:to>
    <xdr:sp macro="" textlink="">
      <xdr:nvSpPr>
        <xdr:cNvPr id="49" name="Line 12">
          <a:extLst>
            <a:ext uri="{FF2B5EF4-FFF2-40B4-BE49-F238E27FC236}">
              <a16:creationId xmlns:a16="http://schemas.microsoft.com/office/drawing/2014/main" id="{CFA3EA9B-C7C1-4988-8A31-23A39CB52B55}"/>
            </a:ext>
          </a:extLst>
        </xdr:cNvPr>
        <xdr:cNvSpPr>
          <a:spLocks noChangeShapeType="1"/>
        </xdr:cNvSpPr>
      </xdr:nvSpPr>
      <xdr:spPr bwMode="auto">
        <a:xfrm>
          <a:off x="809625" y="6848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34</xdr:row>
      <xdr:rowOff>0</xdr:rowOff>
    </xdr:from>
    <xdr:to>
      <xdr:col>2</xdr:col>
      <xdr:colOff>0</xdr:colOff>
      <xdr:row>34</xdr:row>
      <xdr:rowOff>0</xdr:rowOff>
    </xdr:to>
    <xdr:sp macro="" textlink="">
      <xdr:nvSpPr>
        <xdr:cNvPr id="50" name="Line 13">
          <a:extLst>
            <a:ext uri="{FF2B5EF4-FFF2-40B4-BE49-F238E27FC236}">
              <a16:creationId xmlns:a16="http://schemas.microsoft.com/office/drawing/2014/main" id="{AE92C2EB-1C49-4A3E-AB4B-0E9778BE5E6A}"/>
            </a:ext>
          </a:extLst>
        </xdr:cNvPr>
        <xdr:cNvSpPr>
          <a:spLocks noChangeShapeType="1"/>
        </xdr:cNvSpPr>
      </xdr:nvSpPr>
      <xdr:spPr bwMode="auto">
        <a:xfrm>
          <a:off x="809625" y="795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34</xdr:row>
      <xdr:rowOff>0</xdr:rowOff>
    </xdr:from>
    <xdr:to>
      <xdr:col>2</xdr:col>
      <xdr:colOff>0</xdr:colOff>
      <xdr:row>34</xdr:row>
      <xdr:rowOff>0</xdr:rowOff>
    </xdr:to>
    <xdr:sp macro="" textlink="">
      <xdr:nvSpPr>
        <xdr:cNvPr id="51" name="Line 14">
          <a:extLst>
            <a:ext uri="{FF2B5EF4-FFF2-40B4-BE49-F238E27FC236}">
              <a16:creationId xmlns:a16="http://schemas.microsoft.com/office/drawing/2014/main" id="{E22E6F3C-6918-4772-BD4B-17DAA62FF37F}"/>
            </a:ext>
          </a:extLst>
        </xdr:cNvPr>
        <xdr:cNvSpPr>
          <a:spLocks noChangeShapeType="1"/>
        </xdr:cNvSpPr>
      </xdr:nvSpPr>
      <xdr:spPr bwMode="auto">
        <a:xfrm>
          <a:off x="809625" y="795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34</xdr:row>
      <xdr:rowOff>0</xdr:rowOff>
    </xdr:from>
    <xdr:to>
      <xdr:col>2</xdr:col>
      <xdr:colOff>0</xdr:colOff>
      <xdr:row>34</xdr:row>
      <xdr:rowOff>0</xdr:rowOff>
    </xdr:to>
    <xdr:sp macro="" textlink="">
      <xdr:nvSpPr>
        <xdr:cNvPr id="52" name="Line 15">
          <a:extLst>
            <a:ext uri="{FF2B5EF4-FFF2-40B4-BE49-F238E27FC236}">
              <a16:creationId xmlns:a16="http://schemas.microsoft.com/office/drawing/2014/main" id="{BC89FC72-F1A5-46B3-85D0-38B9415F3220}"/>
            </a:ext>
          </a:extLst>
        </xdr:cNvPr>
        <xdr:cNvSpPr>
          <a:spLocks noChangeShapeType="1"/>
        </xdr:cNvSpPr>
      </xdr:nvSpPr>
      <xdr:spPr bwMode="auto">
        <a:xfrm>
          <a:off x="809625" y="795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34</xdr:row>
      <xdr:rowOff>0</xdr:rowOff>
    </xdr:from>
    <xdr:to>
      <xdr:col>2</xdr:col>
      <xdr:colOff>1304925</xdr:colOff>
      <xdr:row>34</xdr:row>
      <xdr:rowOff>0</xdr:rowOff>
    </xdr:to>
    <xdr:sp macro="" textlink="">
      <xdr:nvSpPr>
        <xdr:cNvPr id="53" name="Line 16">
          <a:extLst>
            <a:ext uri="{FF2B5EF4-FFF2-40B4-BE49-F238E27FC236}">
              <a16:creationId xmlns:a16="http://schemas.microsoft.com/office/drawing/2014/main" id="{3FDFE48B-E091-4627-9769-B0C3B2857014}"/>
            </a:ext>
          </a:extLst>
        </xdr:cNvPr>
        <xdr:cNvSpPr>
          <a:spLocks noChangeShapeType="1"/>
        </xdr:cNvSpPr>
      </xdr:nvSpPr>
      <xdr:spPr bwMode="auto">
        <a:xfrm>
          <a:off x="895350" y="795337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34</xdr:row>
      <xdr:rowOff>0</xdr:rowOff>
    </xdr:from>
    <xdr:to>
      <xdr:col>2</xdr:col>
      <xdr:colOff>1304925</xdr:colOff>
      <xdr:row>34</xdr:row>
      <xdr:rowOff>0</xdr:rowOff>
    </xdr:to>
    <xdr:sp macro="" textlink="">
      <xdr:nvSpPr>
        <xdr:cNvPr id="54" name="Line 17">
          <a:extLst>
            <a:ext uri="{FF2B5EF4-FFF2-40B4-BE49-F238E27FC236}">
              <a16:creationId xmlns:a16="http://schemas.microsoft.com/office/drawing/2014/main" id="{2BD7234B-C256-4CBA-ABF7-20489E168F42}"/>
            </a:ext>
          </a:extLst>
        </xdr:cNvPr>
        <xdr:cNvSpPr>
          <a:spLocks noChangeShapeType="1"/>
        </xdr:cNvSpPr>
      </xdr:nvSpPr>
      <xdr:spPr bwMode="auto">
        <a:xfrm>
          <a:off x="895350" y="795337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34</xdr:row>
      <xdr:rowOff>0</xdr:rowOff>
    </xdr:from>
    <xdr:to>
      <xdr:col>2</xdr:col>
      <xdr:colOff>1504950</xdr:colOff>
      <xdr:row>34</xdr:row>
      <xdr:rowOff>0</xdr:rowOff>
    </xdr:to>
    <xdr:sp macro="" textlink="">
      <xdr:nvSpPr>
        <xdr:cNvPr id="55" name="Line 18">
          <a:extLst>
            <a:ext uri="{FF2B5EF4-FFF2-40B4-BE49-F238E27FC236}">
              <a16:creationId xmlns:a16="http://schemas.microsoft.com/office/drawing/2014/main" id="{EA6E26BC-F66F-4DE1-A607-9EE338F0038B}"/>
            </a:ext>
          </a:extLst>
        </xdr:cNvPr>
        <xdr:cNvSpPr>
          <a:spLocks noChangeShapeType="1"/>
        </xdr:cNvSpPr>
      </xdr:nvSpPr>
      <xdr:spPr bwMode="auto">
        <a:xfrm>
          <a:off x="895350" y="7953375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8CF447A7-0DA3-4CFC-A331-3E7CE23269AA}"/>
            </a:ext>
          </a:extLst>
        </xdr:cNvPr>
        <xdr:cNvSpPr>
          <a:spLocks noChangeShapeType="1"/>
        </xdr:cNvSpPr>
      </xdr:nvSpPr>
      <xdr:spPr bwMode="auto">
        <a:xfrm>
          <a:off x="809625" y="6296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F643DC30-F09A-430A-BAF9-D0A28762763C}"/>
            </a:ext>
          </a:extLst>
        </xdr:cNvPr>
        <xdr:cNvSpPr>
          <a:spLocks noChangeShapeType="1"/>
        </xdr:cNvSpPr>
      </xdr:nvSpPr>
      <xdr:spPr bwMode="auto">
        <a:xfrm>
          <a:off x="809625" y="6296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B8E5CC90-8CC2-436B-BDCE-610D72115D25}"/>
            </a:ext>
          </a:extLst>
        </xdr:cNvPr>
        <xdr:cNvSpPr>
          <a:spLocks noChangeShapeType="1"/>
        </xdr:cNvSpPr>
      </xdr:nvSpPr>
      <xdr:spPr bwMode="auto">
        <a:xfrm>
          <a:off x="809625" y="6296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59" name="Line 4">
          <a:extLst>
            <a:ext uri="{FF2B5EF4-FFF2-40B4-BE49-F238E27FC236}">
              <a16:creationId xmlns:a16="http://schemas.microsoft.com/office/drawing/2014/main" id="{C3D5B5DA-E516-4502-BC5F-DCBCEBCB5C90}"/>
            </a:ext>
          </a:extLst>
        </xdr:cNvPr>
        <xdr:cNvSpPr>
          <a:spLocks noChangeShapeType="1"/>
        </xdr:cNvSpPr>
      </xdr:nvSpPr>
      <xdr:spPr bwMode="auto">
        <a:xfrm>
          <a:off x="809625" y="740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60" name="Line 5">
          <a:extLst>
            <a:ext uri="{FF2B5EF4-FFF2-40B4-BE49-F238E27FC236}">
              <a16:creationId xmlns:a16="http://schemas.microsoft.com/office/drawing/2014/main" id="{91BFBF94-E68A-4625-AD7D-02316B08851D}"/>
            </a:ext>
          </a:extLst>
        </xdr:cNvPr>
        <xdr:cNvSpPr>
          <a:spLocks noChangeShapeType="1"/>
        </xdr:cNvSpPr>
      </xdr:nvSpPr>
      <xdr:spPr bwMode="auto">
        <a:xfrm>
          <a:off x="809625" y="740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61" name="Line 6">
          <a:extLst>
            <a:ext uri="{FF2B5EF4-FFF2-40B4-BE49-F238E27FC236}">
              <a16:creationId xmlns:a16="http://schemas.microsoft.com/office/drawing/2014/main" id="{5C02E0B0-0EDD-4977-960A-F217F40DD095}"/>
            </a:ext>
          </a:extLst>
        </xdr:cNvPr>
        <xdr:cNvSpPr>
          <a:spLocks noChangeShapeType="1"/>
        </xdr:cNvSpPr>
      </xdr:nvSpPr>
      <xdr:spPr bwMode="auto">
        <a:xfrm>
          <a:off x="809625" y="740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33</xdr:row>
      <xdr:rowOff>0</xdr:rowOff>
    </xdr:from>
    <xdr:to>
      <xdr:col>2</xdr:col>
      <xdr:colOff>1304925</xdr:colOff>
      <xdr:row>33</xdr:row>
      <xdr:rowOff>0</xdr:rowOff>
    </xdr:to>
    <xdr:sp macro="" textlink="">
      <xdr:nvSpPr>
        <xdr:cNvPr id="62" name="Line 7">
          <a:extLst>
            <a:ext uri="{FF2B5EF4-FFF2-40B4-BE49-F238E27FC236}">
              <a16:creationId xmlns:a16="http://schemas.microsoft.com/office/drawing/2014/main" id="{808064C7-AF09-4421-ABAB-E346D0B07478}"/>
            </a:ext>
          </a:extLst>
        </xdr:cNvPr>
        <xdr:cNvSpPr>
          <a:spLocks noChangeShapeType="1"/>
        </xdr:cNvSpPr>
      </xdr:nvSpPr>
      <xdr:spPr bwMode="auto">
        <a:xfrm>
          <a:off x="895350" y="740092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33</xdr:row>
      <xdr:rowOff>0</xdr:rowOff>
    </xdr:from>
    <xdr:to>
      <xdr:col>2</xdr:col>
      <xdr:colOff>1304925</xdr:colOff>
      <xdr:row>33</xdr:row>
      <xdr:rowOff>0</xdr:rowOff>
    </xdr:to>
    <xdr:sp macro="" textlink="">
      <xdr:nvSpPr>
        <xdr:cNvPr id="63" name="Line 8">
          <a:extLst>
            <a:ext uri="{FF2B5EF4-FFF2-40B4-BE49-F238E27FC236}">
              <a16:creationId xmlns:a16="http://schemas.microsoft.com/office/drawing/2014/main" id="{EF26121D-A7E4-490F-B473-E97A170E9ADB}"/>
            </a:ext>
          </a:extLst>
        </xdr:cNvPr>
        <xdr:cNvSpPr>
          <a:spLocks noChangeShapeType="1"/>
        </xdr:cNvSpPr>
      </xdr:nvSpPr>
      <xdr:spPr bwMode="auto">
        <a:xfrm>
          <a:off x="895350" y="740092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33</xdr:row>
      <xdr:rowOff>0</xdr:rowOff>
    </xdr:from>
    <xdr:to>
      <xdr:col>2</xdr:col>
      <xdr:colOff>1504950</xdr:colOff>
      <xdr:row>33</xdr:row>
      <xdr:rowOff>0</xdr:rowOff>
    </xdr:to>
    <xdr:sp macro="" textlink="">
      <xdr:nvSpPr>
        <xdr:cNvPr id="64" name="Line 9">
          <a:extLst>
            <a:ext uri="{FF2B5EF4-FFF2-40B4-BE49-F238E27FC236}">
              <a16:creationId xmlns:a16="http://schemas.microsoft.com/office/drawing/2014/main" id="{FB4639A8-1F9F-454D-BD0F-FF465778CC97}"/>
            </a:ext>
          </a:extLst>
        </xdr:cNvPr>
        <xdr:cNvSpPr>
          <a:spLocks noChangeShapeType="1"/>
        </xdr:cNvSpPr>
      </xdr:nvSpPr>
      <xdr:spPr bwMode="auto">
        <a:xfrm>
          <a:off x="895350" y="7400925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65" name="Line 10">
          <a:extLst>
            <a:ext uri="{FF2B5EF4-FFF2-40B4-BE49-F238E27FC236}">
              <a16:creationId xmlns:a16="http://schemas.microsoft.com/office/drawing/2014/main" id="{2A696C44-B732-4976-81B4-F472A8249F23}"/>
            </a:ext>
          </a:extLst>
        </xdr:cNvPr>
        <xdr:cNvSpPr>
          <a:spLocks noChangeShapeType="1"/>
        </xdr:cNvSpPr>
      </xdr:nvSpPr>
      <xdr:spPr bwMode="auto">
        <a:xfrm>
          <a:off x="809625" y="6296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66" name="Line 11">
          <a:extLst>
            <a:ext uri="{FF2B5EF4-FFF2-40B4-BE49-F238E27FC236}">
              <a16:creationId xmlns:a16="http://schemas.microsoft.com/office/drawing/2014/main" id="{E76D4330-48CC-4934-983D-07C1E597644E}"/>
            </a:ext>
          </a:extLst>
        </xdr:cNvPr>
        <xdr:cNvSpPr>
          <a:spLocks noChangeShapeType="1"/>
        </xdr:cNvSpPr>
      </xdr:nvSpPr>
      <xdr:spPr bwMode="auto">
        <a:xfrm>
          <a:off x="809625" y="6296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67" name="Line 12">
          <a:extLst>
            <a:ext uri="{FF2B5EF4-FFF2-40B4-BE49-F238E27FC236}">
              <a16:creationId xmlns:a16="http://schemas.microsoft.com/office/drawing/2014/main" id="{A74D8649-887A-4BE4-A913-939847641916}"/>
            </a:ext>
          </a:extLst>
        </xdr:cNvPr>
        <xdr:cNvSpPr>
          <a:spLocks noChangeShapeType="1"/>
        </xdr:cNvSpPr>
      </xdr:nvSpPr>
      <xdr:spPr bwMode="auto">
        <a:xfrm>
          <a:off x="809625" y="6296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68" name="Line 13">
          <a:extLst>
            <a:ext uri="{FF2B5EF4-FFF2-40B4-BE49-F238E27FC236}">
              <a16:creationId xmlns:a16="http://schemas.microsoft.com/office/drawing/2014/main" id="{2248712D-07B8-447F-BBE8-3C625524449D}"/>
            </a:ext>
          </a:extLst>
        </xdr:cNvPr>
        <xdr:cNvSpPr>
          <a:spLocks noChangeShapeType="1"/>
        </xdr:cNvSpPr>
      </xdr:nvSpPr>
      <xdr:spPr bwMode="auto">
        <a:xfrm>
          <a:off x="809625" y="740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69" name="Line 14">
          <a:extLst>
            <a:ext uri="{FF2B5EF4-FFF2-40B4-BE49-F238E27FC236}">
              <a16:creationId xmlns:a16="http://schemas.microsoft.com/office/drawing/2014/main" id="{261BCC42-51EF-485D-A358-CD9135EA64E2}"/>
            </a:ext>
          </a:extLst>
        </xdr:cNvPr>
        <xdr:cNvSpPr>
          <a:spLocks noChangeShapeType="1"/>
        </xdr:cNvSpPr>
      </xdr:nvSpPr>
      <xdr:spPr bwMode="auto">
        <a:xfrm>
          <a:off x="809625" y="740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0" name="Line 15">
          <a:extLst>
            <a:ext uri="{FF2B5EF4-FFF2-40B4-BE49-F238E27FC236}">
              <a16:creationId xmlns:a16="http://schemas.microsoft.com/office/drawing/2014/main" id="{D25609AC-5031-4F95-8532-517ED3853C2D}"/>
            </a:ext>
          </a:extLst>
        </xdr:cNvPr>
        <xdr:cNvSpPr>
          <a:spLocks noChangeShapeType="1"/>
        </xdr:cNvSpPr>
      </xdr:nvSpPr>
      <xdr:spPr bwMode="auto">
        <a:xfrm>
          <a:off x="809625" y="740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33</xdr:row>
      <xdr:rowOff>0</xdr:rowOff>
    </xdr:from>
    <xdr:to>
      <xdr:col>2</xdr:col>
      <xdr:colOff>1304925</xdr:colOff>
      <xdr:row>33</xdr:row>
      <xdr:rowOff>0</xdr:rowOff>
    </xdr:to>
    <xdr:sp macro="" textlink="">
      <xdr:nvSpPr>
        <xdr:cNvPr id="71" name="Line 16">
          <a:extLst>
            <a:ext uri="{FF2B5EF4-FFF2-40B4-BE49-F238E27FC236}">
              <a16:creationId xmlns:a16="http://schemas.microsoft.com/office/drawing/2014/main" id="{724111D8-01CC-4065-AAE4-262C976FC2B0}"/>
            </a:ext>
          </a:extLst>
        </xdr:cNvPr>
        <xdr:cNvSpPr>
          <a:spLocks noChangeShapeType="1"/>
        </xdr:cNvSpPr>
      </xdr:nvSpPr>
      <xdr:spPr bwMode="auto">
        <a:xfrm>
          <a:off x="895350" y="740092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33</xdr:row>
      <xdr:rowOff>0</xdr:rowOff>
    </xdr:from>
    <xdr:to>
      <xdr:col>2</xdr:col>
      <xdr:colOff>1304925</xdr:colOff>
      <xdr:row>33</xdr:row>
      <xdr:rowOff>0</xdr:rowOff>
    </xdr:to>
    <xdr:sp macro="" textlink="">
      <xdr:nvSpPr>
        <xdr:cNvPr id="72" name="Line 17">
          <a:extLst>
            <a:ext uri="{FF2B5EF4-FFF2-40B4-BE49-F238E27FC236}">
              <a16:creationId xmlns:a16="http://schemas.microsoft.com/office/drawing/2014/main" id="{52BA204A-7BBA-4985-B8D2-4D1038B46CF6}"/>
            </a:ext>
          </a:extLst>
        </xdr:cNvPr>
        <xdr:cNvSpPr>
          <a:spLocks noChangeShapeType="1"/>
        </xdr:cNvSpPr>
      </xdr:nvSpPr>
      <xdr:spPr bwMode="auto">
        <a:xfrm>
          <a:off x="895350" y="740092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33</xdr:row>
      <xdr:rowOff>0</xdr:rowOff>
    </xdr:from>
    <xdr:to>
      <xdr:col>2</xdr:col>
      <xdr:colOff>1504950</xdr:colOff>
      <xdr:row>33</xdr:row>
      <xdr:rowOff>0</xdr:rowOff>
    </xdr:to>
    <xdr:sp macro="" textlink="">
      <xdr:nvSpPr>
        <xdr:cNvPr id="73" name="Line 18">
          <a:extLst>
            <a:ext uri="{FF2B5EF4-FFF2-40B4-BE49-F238E27FC236}">
              <a16:creationId xmlns:a16="http://schemas.microsoft.com/office/drawing/2014/main" id="{B451F208-5C9B-4B8A-BF9C-F1F2F568B78B}"/>
            </a:ext>
          </a:extLst>
        </xdr:cNvPr>
        <xdr:cNvSpPr>
          <a:spLocks noChangeShapeType="1"/>
        </xdr:cNvSpPr>
      </xdr:nvSpPr>
      <xdr:spPr bwMode="auto">
        <a:xfrm>
          <a:off x="895350" y="7400925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4086161F-B573-4158-9DEF-AEFDDCA258F0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00F1D099-58CF-40C2-960F-447C99DC0028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C1C3DBAD-6AF7-445A-AB57-8219DA7DAB99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77" name="Line 4">
          <a:extLst>
            <a:ext uri="{FF2B5EF4-FFF2-40B4-BE49-F238E27FC236}">
              <a16:creationId xmlns:a16="http://schemas.microsoft.com/office/drawing/2014/main" id="{232D0B02-DA9E-473A-8B84-AEC953556CB3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78" name="Line 5">
          <a:extLst>
            <a:ext uri="{FF2B5EF4-FFF2-40B4-BE49-F238E27FC236}">
              <a16:creationId xmlns:a16="http://schemas.microsoft.com/office/drawing/2014/main" id="{74C37F4A-84CD-4207-914C-053D0B7362AA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79" name="Line 6">
          <a:extLst>
            <a:ext uri="{FF2B5EF4-FFF2-40B4-BE49-F238E27FC236}">
              <a16:creationId xmlns:a16="http://schemas.microsoft.com/office/drawing/2014/main" id="{690BC136-12B6-48BB-A2E4-F6A3C7A9BAF0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30</xdr:row>
      <xdr:rowOff>0</xdr:rowOff>
    </xdr:from>
    <xdr:to>
      <xdr:col>2</xdr:col>
      <xdr:colOff>1304925</xdr:colOff>
      <xdr:row>30</xdr:row>
      <xdr:rowOff>0</xdr:rowOff>
    </xdr:to>
    <xdr:sp macro="" textlink="">
      <xdr:nvSpPr>
        <xdr:cNvPr id="80" name="Line 7">
          <a:extLst>
            <a:ext uri="{FF2B5EF4-FFF2-40B4-BE49-F238E27FC236}">
              <a16:creationId xmlns:a16="http://schemas.microsoft.com/office/drawing/2014/main" id="{3DB06EF2-F168-4F71-8A8B-D9DC1C176160}"/>
            </a:ext>
          </a:extLst>
        </xdr:cNvPr>
        <xdr:cNvSpPr>
          <a:spLocks noChangeShapeType="1"/>
        </xdr:cNvSpPr>
      </xdr:nvSpPr>
      <xdr:spPr bwMode="auto">
        <a:xfrm>
          <a:off x="895350" y="574357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30</xdr:row>
      <xdr:rowOff>0</xdr:rowOff>
    </xdr:from>
    <xdr:to>
      <xdr:col>2</xdr:col>
      <xdr:colOff>1504950</xdr:colOff>
      <xdr:row>30</xdr:row>
      <xdr:rowOff>0</xdr:rowOff>
    </xdr:to>
    <xdr:sp macro="" textlink="">
      <xdr:nvSpPr>
        <xdr:cNvPr id="81" name="Line 8">
          <a:extLst>
            <a:ext uri="{FF2B5EF4-FFF2-40B4-BE49-F238E27FC236}">
              <a16:creationId xmlns:a16="http://schemas.microsoft.com/office/drawing/2014/main" id="{7D6D0F3F-8BF9-4C82-ABDC-C26AE04BDDBF}"/>
            </a:ext>
          </a:extLst>
        </xdr:cNvPr>
        <xdr:cNvSpPr>
          <a:spLocks noChangeShapeType="1"/>
        </xdr:cNvSpPr>
      </xdr:nvSpPr>
      <xdr:spPr bwMode="auto">
        <a:xfrm>
          <a:off x="895350" y="5743575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30</xdr:row>
      <xdr:rowOff>0</xdr:rowOff>
    </xdr:from>
    <xdr:to>
      <xdr:col>2</xdr:col>
      <xdr:colOff>1304925</xdr:colOff>
      <xdr:row>30</xdr:row>
      <xdr:rowOff>0</xdr:rowOff>
    </xdr:to>
    <xdr:sp macro="" textlink="">
      <xdr:nvSpPr>
        <xdr:cNvPr id="82" name="Line 9">
          <a:extLst>
            <a:ext uri="{FF2B5EF4-FFF2-40B4-BE49-F238E27FC236}">
              <a16:creationId xmlns:a16="http://schemas.microsoft.com/office/drawing/2014/main" id="{94802741-F0C9-44DF-AF29-9B8B874110FD}"/>
            </a:ext>
          </a:extLst>
        </xdr:cNvPr>
        <xdr:cNvSpPr>
          <a:spLocks noChangeShapeType="1"/>
        </xdr:cNvSpPr>
      </xdr:nvSpPr>
      <xdr:spPr bwMode="auto">
        <a:xfrm>
          <a:off x="895350" y="574357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30</xdr:row>
      <xdr:rowOff>0</xdr:rowOff>
    </xdr:from>
    <xdr:to>
      <xdr:col>2</xdr:col>
      <xdr:colOff>1304925</xdr:colOff>
      <xdr:row>30</xdr:row>
      <xdr:rowOff>0</xdr:rowOff>
    </xdr:to>
    <xdr:sp macro="" textlink="">
      <xdr:nvSpPr>
        <xdr:cNvPr id="83" name="Line 10">
          <a:extLst>
            <a:ext uri="{FF2B5EF4-FFF2-40B4-BE49-F238E27FC236}">
              <a16:creationId xmlns:a16="http://schemas.microsoft.com/office/drawing/2014/main" id="{5E8EA9ED-61BD-4344-BB53-19302A60C2BA}"/>
            </a:ext>
          </a:extLst>
        </xdr:cNvPr>
        <xdr:cNvSpPr>
          <a:spLocks noChangeShapeType="1"/>
        </xdr:cNvSpPr>
      </xdr:nvSpPr>
      <xdr:spPr bwMode="auto">
        <a:xfrm>
          <a:off x="895350" y="574357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30</xdr:row>
      <xdr:rowOff>0</xdr:rowOff>
    </xdr:from>
    <xdr:to>
      <xdr:col>2</xdr:col>
      <xdr:colOff>1304925</xdr:colOff>
      <xdr:row>30</xdr:row>
      <xdr:rowOff>0</xdr:rowOff>
    </xdr:to>
    <xdr:sp macro="" textlink="">
      <xdr:nvSpPr>
        <xdr:cNvPr id="84" name="Line 11">
          <a:extLst>
            <a:ext uri="{FF2B5EF4-FFF2-40B4-BE49-F238E27FC236}">
              <a16:creationId xmlns:a16="http://schemas.microsoft.com/office/drawing/2014/main" id="{BDDC1A04-8576-4FB5-9A39-8357BB8F1069}"/>
            </a:ext>
          </a:extLst>
        </xdr:cNvPr>
        <xdr:cNvSpPr>
          <a:spLocks noChangeShapeType="1"/>
        </xdr:cNvSpPr>
      </xdr:nvSpPr>
      <xdr:spPr bwMode="auto">
        <a:xfrm>
          <a:off x="895350" y="574357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30</xdr:row>
      <xdr:rowOff>0</xdr:rowOff>
    </xdr:from>
    <xdr:to>
      <xdr:col>2</xdr:col>
      <xdr:colOff>1504950</xdr:colOff>
      <xdr:row>30</xdr:row>
      <xdr:rowOff>0</xdr:rowOff>
    </xdr:to>
    <xdr:sp macro="" textlink="">
      <xdr:nvSpPr>
        <xdr:cNvPr id="85" name="Line 12">
          <a:extLst>
            <a:ext uri="{FF2B5EF4-FFF2-40B4-BE49-F238E27FC236}">
              <a16:creationId xmlns:a16="http://schemas.microsoft.com/office/drawing/2014/main" id="{6849569A-691E-48A1-9F9F-5CAAD9C76C16}"/>
            </a:ext>
          </a:extLst>
        </xdr:cNvPr>
        <xdr:cNvSpPr>
          <a:spLocks noChangeShapeType="1"/>
        </xdr:cNvSpPr>
      </xdr:nvSpPr>
      <xdr:spPr bwMode="auto">
        <a:xfrm>
          <a:off x="895350" y="5743575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86" name="Line 13">
          <a:extLst>
            <a:ext uri="{FF2B5EF4-FFF2-40B4-BE49-F238E27FC236}">
              <a16:creationId xmlns:a16="http://schemas.microsoft.com/office/drawing/2014/main" id="{B7A12A21-CE7E-44D9-BF73-1B00E961AB18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87" name="Line 14">
          <a:extLst>
            <a:ext uri="{FF2B5EF4-FFF2-40B4-BE49-F238E27FC236}">
              <a16:creationId xmlns:a16="http://schemas.microsoft.com/office/drawing/2014/main" id="{BFCC4897-98B5-40B4-B139-AF0CBFF5E6F4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88" name="Line 15">
          <a:extLst>
            <a:ext uri="{FF2B5EF4-FFF2-40B4-BE49-F238E27FC236}">
              <a16:creationId xmlns:a16="http://schemas.microsoft.com/office/drawing/2014/main" id="{781560D0-9055-46DE-B823-DF8BBE6B468F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89" name="Line 16">
          <a:extLst>
            <a:ext uri="{FF2B5EF4-FFF2-40B4-BE49-F238E27FC236}">
              <a16:creationId xmlns:a16="http://schemas.microsoft.com/office/drawing/2014/main" id="{0380BD61-762C-4DC2-802A-FDD426AB97D3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90" name="Line 17">
          <a:extLst>
            <a:ext uri="{FF2B5EF4-FFF2-40B4-BE49-F238E27FC236}">
              <a16:creationId xmlns:a16="http://schemas.microsoft.com/office/drawing/2014/main" id="{5B0D3B9A-F5A3-4B22-9D39-6EE8713D5432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91" name="Line 18">
          <a:extLst>
            <a:ext uri="{FF2B5EF4-FFF2-40B4-BE49-F238E27FC236}">
              <a16:creationId xmlns:a16="http://schemas.microsoft.com/office/drawing/2014/main" id="{7B813118-83BD-4DD7-ABBE-44D782B99DEC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30</xdr:row>
      <xdr:rowOff>0</xdr:rowOff>
    </xdr:from>
    <xdr:to>
      <xdr:col>2</xdr:col>
      <xdr:colOff>1304925</xdr:colOff>
      <xdr:row>30</xdr:row>
      <xdr:rowOff>0</xdr:rowOff>
    </xdr:to>
    <xdr:sp macro="" textlink="">
      <xdr:nvSpPr>
        <xdr:cNvPr id="92" name="Line 19">
          <a:extLst>
            <a:ext uri="{FF2B5EF4-FFF2-40B4-BE49-F238E27FC236}">
              <a16:creationId xmlns:a16="http://schemas.microsoft.com/office/drawing/2014/main" id="{251FE0B4-357C-4747-AD91-1D3C8745B297}"/>
            </a:ext>
          </a:extLst>
        </xdr:cNvPr>
        <xdr:cNvSpPr>
          <a:spLocks noChangeShapeType="1"/>
        </xdr:cNvSpPr>
      </xdr:nvSpPr>
      <xdr:spPr bwMode="auto">
        <a:xfrm>
          <a:off x="895350" y="574357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30</xdr:row>
      <xdr:rowOff>0</xdr:rowOff>
    </xdr:from>
    <xdr:to>
      <xdr:col>2</xdr:col>
      <xdr:colOff>1504950</xdr:colOff>
      <xdr:row>30</xdr:row>
      <xdr:rowOff>0</xdr:rowOff>
    </xdr:to>
    <xdr:sp macro="" textlink="">
      <xdr:nvSpPr>
        <xdr:cNvPr id="93" name="Line 20">
          <a:extLst>
            <a:ext uri="{FF2B5EF4-FFF2-40B4-BE49-F238E27FC236}">
              <a16:creationId xmlns:a16="http://schemas.microsoft.com/office/drawing/2014/main" id="{153666AD-E7F9-4CC8-BC59-0BFC7F524D2E}"/>
            </a:ext>
          </a:extLst>
        </xdr:cNvPr>
        <xdr:cNvSpPr>
          <a:spLocks noChangeShapeType="1"/>
        </xdr:cNvSpPr>
      </xdr:nvSpPr>
      <xdr:spPr bwMode="auto">
        <a:xfrm>
          <a:off x="895350" y="5743575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30</xdr:row>
      <xdr:rowOff>0</xdr:rowOff>
    </xdr:from>
    <xdr:to>
      <xdr:col>2</xdr:col>
      <xdr:colOff>1304925</xdr:colOff>
      <xdr:row>30</xdr:row>
      <xdr:rowOff>0</xdr:rowOff>
    </xdr:to>
    <xdr:sp macro="" textlink="">
      <xdr:nvSpPr>
        <xdr:cNvPr id="94" name="Line 21">
          <a:extLst>
            <a:ext uri="{FF2B5EF4-FFF2-40B4-BE49-F238E27FC236}">
              <a16:creationId xmlns:a16="http://schemas.microsoft.com/office/drawing/2014/main" id="{D9095247-B4AB-4FD4-84A5-A68F32E609CD}"/>
            </a:ext>
          </a:extLst>
        </xdr:cNvPr>
        <xdr:cNvSpPr>
          <a:spLocks noChangeShapeType="1"/>
        </xdr:cNvSpPr>
      </xdr:nvSpPr>
      <xdr:spPr bwMode="auto">
        <a:xfrm>
          <a:off x="895350" y="574357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30</xdr:row>
      <xdr:rowOff>0</xdr:rowOff>
    </xdr:from>
    <xdr:to>
      <xdr:col>2</xdr:col>
      <xdr:colOff>1304925</xdr:colOff>
      <xdr:row>30</xdr:row>
      <xdr:rowOff>0</xdr:rowOff>
    </xdr:to>
    <xdr:sp macro="" textlink="">
      <xdr:nvSpPr>
        <xdr:cNvPr id="95" name="Line 22">
          <a:extLst>
            <a:ext uri="{FF2B5EF4-FFF2-40B4-BE49-F238E27FC236}">
              <a16:creationId xmlns:a16="http://schemas.microsoft.com/office/drawing/2014/main" id="{F5B312E1-C162-447A-84F9-1672BDF8B787}"/>
            </a:ext>
          </a:extLst>
        </xdr:cNvPr>
        <xdr:cNvSpPr>
          <a:spLocks noChangeShapeType="1"/>
        </xdr:cNvSpPr>
      </xdr:nvSpPr>
      <xdr:spPr bwMode="auto">
        <a:xfrm>
          <a:off x="895350" y="574357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30</xdr:row>
      <xdr:rowOff>0</xdr:rowOff>
    </xdr:from>
    <xdr:to>
      <xdr:col>2</xdr:col>
      <xdr:colOff>1304925</xdr:colOff>
      <xdr:row>30</xdr:row>
      <xdr:rowOff>0</xdr:rowOff>
    </xdr:to>
    <xdr:sp macro="" textlink="">
      <xdr:nvSpPr>
        <xdr:cNvPr id="96" name="Line 23">
          <a:extLst>
            <a:ext uri="{FF2B5EF4-FFF2-40B4-BE49-F238E27FC236}">
              <a16:creationId xmlns:a16="http://schemas.microsoft.com/office/drawing/2014/main" id="{0A1009D3-A584-4225-9F6C-26F7D975EECD}"/>
            </a:ext>
          </a:extLst>
        </xdr:cNvPr>
        <xdr:cNvSpPr>
          <a:spLocks noChangeShapeType="1"/>
        </xdr:cNvSpPr>
      </xdr:nvSpPr>
      <xdr:spPr bwMode="auto">
        <a:xfrm>
          <a:off x="895350" y="574357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30</xdr:row>
      <xdr:rowOff>0</xdr:rowOff>
    </xdr:from>
    <xdr:to>
      <xdr:col>2</xdr:col>
      <xdr:colOff>1504950</xdr:colOff>
      <xdr:row>30</xdr:row>
      <xdr:rowOff>0</xdr:rowOff>
    </xdr:to>
    <xdr:sp macro="" textlink="">
      <xdr:nvSpPr>
        <xdr:cNvPr id="97" name="Line 24">
          <a:extLst>
            <a:ext uri="{FF2B5EF4-FFF2-40B4-BE49-F238E27FC236}">
              <a16:creationId xmlns:a16="http://schemas.microsoft.com/office/drawing/2014/main" id="{BECDF084-D542-4D58-9302-BE2CF2FCCC36}"/>
            </a:ext>
          </a:extLst>
        </xdr:cNvPr>
        <xdr:cNvSpPr>
          <a:spLocks noChangeShapeType="1"/>
        </xdr:cNvSpPr>
      </xdr:nvSpPr>
      <xdr:spPr bwMode="auto">
        <a:xfrm>
          <a:off x="895350" y="5743575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7478D-486F-4BBA-BF9E-E51A6FD37187}">
  <dimension ref="A1:R52"/>
  <sheetViews>
    <sheetView tabSelected="1" zoomScale="85" zoomScaleNormal="8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T21" sqref="T21"/>
    </sheetView>
  </sheetViews>
  <sheetFormatPr defaultRowHeight="15" x14ac:dyDescent="0.25"/>
  <cols>
    <col min="1" max="1" width="13.7109375" customWidth="1"/>
    <col min="2" max="2" width="9.28515625" customWidth="1"/>
    <col min="3" max="3" width="52.5703125" customWidth="1"/>
    <col min="4" max="4" width="13.7109375" customWidth="1"/>
    <col min="5" max="5" width="13.85546875" customWidth="1"/>
    <col min="6" max="6" width="13.42578125" customWidth="1"/>
    <col min="7" max="7" width="12.7109375" customWidth="1"/>
    <col min="8" max="8" width="14.85546875" customWidth="1"/>
    <col min="9" max="9" width="14.42578125" customWidth="1"/>
    <col min="10" max="10" width="5.28515625" style="54" customWidth="1"/>
    <col min="11" max="11" width="13.42578125" style="31" customWidth="1"/>
    <col min="12" max="12" width="2.5703125" customWidth="1"/>
    <col min="13" max="13" width="12.140625" customWidth="1"/>
    <col min="14" max="14" width="2.7109375" customWidth="1"/>
    <col min="15" max="15" width="11.7109375" style="31" customWidth="1"/>
    <col min="16" max="16" width="4.42578125" customWidth="1"/>
    <col min="17" max="17" width="3.85546875" customWidth="1"/>
    <col min="18" max="18" width="4.42578125" customWidth="1"/>
  </cols>
  <sheetData>
    <row r="1" spans="1:17" ht="15.75" x14ac:dyDescent="0.25">
      <c r="A1" s="29" t="s">
        <v>98</v>
      </c>
    </row>
    <row r="2" spans="1:17" ht="15.75" x14ac:dyDescent="0.25">
      <c r="A2" s="67" t="s">
        <v>84</v>
      </c>
      <c r="B2" s="67"/>
      <c r="C2" s="67"/>
      <c r="D2" s="67"/>
    </row>
    <row r="3" spans="1:17" ht="15.75" thickBot="1" x14ac:dyDescent="0.3">
      <c r="A3" s="25" t="s">
        <v>85</v>
      </c>
      <c r="B3" s="26" t="s">
        <v>109</v>
      </c>
      <c r="C3" s="1"/>
      <c r="D3" s="1"/>
    </row>
    <row r="4" spans="1:17" s="2" customFormat="1" ht="118.9" customHeight="1" thickBot="1" x14ac:dyDescent="0.25">
      <c r="A4" s="22" t="s">
        <v>81</v>
      </c>
      <c r="B4" s="23" t="s">
        <v>83</v>
      </c>
      <c r="C4" s="24" t="s">
        <v>0</v>
      </c>
      <c r="D4" s="24" t="s">
        <v>82</v>
      </c>
      <c r="E4" s="40" t="s">
        <v>78</v>
      </c>
      <c r="F4" s="13" t="s">
        <v>79</v>
      </c>
      <c r="G4" s="50" t="s">
        <v>77</v>
      </c>
      <c r="H4" s="53" t="s">
        <v>108</v>
      </c>
      <c r="I4" s="13" t="s">
        <v>107</v>
      </c>
      <c r="J4" s="55"/>
      <c r="K4" s="13" t="s">
        <v>87</v>
      </c>
      <c r="M4" s="41" t="s">
        <v>88</v>
      </c>
      <c r="O4" s="43" t="s">
        <v>101</v>
      </c>
    </row>
    <row r="5" spans="1:17" s="1" customFormat="1" ht="13.9" customHeight="1" x14ac:dyDescent="0.2">
      <c r="A5" s="3" t="s">
        <v>1</v>
      </c>
      <c r="B5" s="15" t="s">
        <v>80</v>
      </c>
      <c r="C5" s="4" t="s">
        <v>2</v>
      </c>
      <c r="D5" s="61"/>
      <c r="E5" s="62"/>
      <c r="F5" s="62"/>
      <c r="G5" s="63"/>
      <c r="H5" s="63"/>
      <c r="I5" s="62"/>
      <c r="J5" s="56"/>
      <c r="K5" s="12"/>
      <c r="M5" s="35"/>
      <c r="O5" s="32"/>
    </row>
    <row r="6" spans="1:17" s="1" customFormat="1" ht="13.9" customHeight="1" x14ac:dyDescent="0.25">
      <c r="A6" s="8" t="s">
        <v>4</v>
      </c>
      <c r="B6" s="15" t="s">
        <v>80</v>
      </c>
      <c r="C6" s="5" t="s">
        <v>5</v>
      </c>
      <c r="D6" s="6" t="s">
        <v>6</v>
      </c>
      <c r="E6" s="18">
        <v>206.98</v>
      </c>
      <c r="F6" s="18">
        <v>217.32899999999998</v>
      </c>
      <c r="G6" s="18">
        <v>217.32899999999998</v>
      </c>
      <c r="H6" s="18">
        <f>G6</f>
        <v>217.32899999999998</v>
      </c>
      <c r="I6" s="10"/>
      <c r="J6" s="57" t="s">
        <v>105</v>
      </c>
      <c r="K6" s="18"/>
      <c r="M6" s="35"/>
      <c r="O6" s="42">
        <f>G6</f>
        <v>217.32899999999998</v>
      </c>
      <c r="P6" s="38" t="s">
        <v>94</v>
      </c>
    </row>
    <row r="7" spans="1:17" s="1" customFormat="1" ht="13.9" customHeight="1" x14ac:dyDescent="0.2">
      <c r="A7" s="8" t="s">
        <v>7</v>
      </c>
      <c r="B7" s="15" t="s">
        <v>80</v>
      </c>
      <c r="C7" s="5" t="s">
        <v>8</v>
      </c>
      <c r="D7" s="64"/>
      <c r="E7" s="65"/>
      <c r="F7" s="65"/>
      <c r="G7" s="65"/>
      <c r="H7" s="65"/>
      <c r="I7" s="66"/>
      <c r="J7" s="56"/>
      <c r="K7" s="19"/>
      <c r="M7" s="35"/>
      <c r="O7" s="39"/>
    </row>
    <row r="8" spans="1:17" s="1" customFormat="1" ht="13.9" customHeight="1" x14ac:dyDescent="0.25">
      <c r="A8" s="8" t="s">
        <v>9</v>
      </c>
      <c r="B8" s="15" t="s">
        <v>80</v>
      </c>
      <c r="C8" s="5" t="s">
        <v>10</v>
      </c>
      <c r="D8" s="6" t="s">
        <v>6</v>
      </c>
      <c r="E8" s="18">
        <v>38.53</v>
      </c>
      <c r="F8" s="18">
        <v>40.456499999999998</v>
      </c>
      <c r="G8" s="18">
        <v>40.456499999999998</v>
      </c>
      <c r="H8" s="18">
        <f>G8</f>
        <v>40.456499999999998</v>
      </c>
      <c r="I8" s="10"/>
      <c r="J8" s="57" t="s">
        <v>105</v>
      </c>
      <c r="K8" s="18"/>
      <c r="M8" s="35"/>
      <c r="O8" s="42">
        <f>G8</f>
        <v>40.456499999999998</v>
      </c>
      <c r="P8" s="38" t="s">
        <v>94</v>
      </c>
    </row>
    <row r="9" spans="1:17" s="1" customFormat="1" ht="13.9" customHeight="1" x14ac:dyDescent="0.2">
      <c r="A9" s="8" t="s">
        <v>11</v>
      </c>
      <c r="B9" s="15" t="s">
        <v>80</v>
      </c>
      <c r="C9" s="5" t="s">
        <v>12</v>
      </c>
      <c r="D9" s="64"/>
      <c r="E9" s="65"/>
      <c r="F9" s="65"/>
      <c r="G9" s="65"/>
      <c r="H9" s="65"/>
      <c r="I9" s="66"/>
      <c r="J9" s="59"/>
      <c r="K9" s="19"/>
      <c r="M9" s="35"/>
      <c r="O9" s="39"/>
    </row>
    <row r="10" spans="1:17" s="38" customFormat="1" ht="13.9" customHeight="1" x14ac:dyDescent="0.25">
      <c r="A10" s="15" t="s">
        <v>13</v>
      </c>
      <c r="B10" s="15" t="s">
        <v>80</v>
      </c>
      <c r="C10" s="16" t="s">
        <v>14</v>
      </c>
      <c r="D10" s="17" t="s">
        <v>15</v>
      </c>
      <c r="E10" s="18">
        <v>3.9</v>
      </c>
      <c r="F10" s="18">
        <v>4.0949999999999998</v>
      </c>
      <c r="G10" s="18">
        <v>4.51</v>
      </c>
      <c r="H10" s="18"/>
      <c r="I10" s="19">
        <v>4.96</v>
      </c>
      <c r="J10" s="60" t="s">
        <v>3</v>
      </c>
      <c r="K10" s="18">
        <v>6.7</v>
      </c>
      <c r="L10" s="20"/>
      <c r="M10" s="44">
        <v>5.21</v>
      </c>
      <c r="O10" s="33">
        <f>+I10+1</f>
        <v>5.96</v>
      </c>
      <c r="P10" s="38" t="s">
        <v>94</v>
      </c>
      <c r="Q10" s="1" t="s">
        <v>95</v>
      </c>
    </row>
    <row r="11" spans="1:17" s="20" customFormat="1" ht="13.9" customHeight="1" x14ac:dyDescent="0.25">
      <c r="A11" s="15" t="s">
        <v>91</v>
      </c>
      <c r="B11" s="15" t="s">
        <v>80</v>
      </c>
      <c r="C11" s="16" t="s">
        <v>89</v>
      </c>
      <c r="D11" s="17" t="s">
        <v>15</v>
      </c>
      <c r="E11" s="18"/>
      <c r="F11" s="18">
        <v>4.0949999999999998</v>
      </c>
      <c r="G11" s="18">
        <v>4.51</v>
      </c>
      <c r="H11" s="18">
        <f>G11</f>
        <v>4.51</v>
      </c>
      <c r="I11" s="19"/>
      <c r="J11" s="60" t="s">
        <v>3</v>
      </c>
      <c r="K11" s="18">
        <v>6.25</v>
      </c>
      <c r="M11" s="44">
        <v>4.76</v>
      </c>
      <c r="O11" s="30">
        <f>+G11+1</f>
        <v>5.51</v>
      </c>
      <c r="P11" s="38" t="s">
        <v>94</v>
      </c>
      <c r="Q11" s="1" t="s">
        <v>95</v>
      </c>
    </row>
    <row r="12" spans="1:17" s="38" customFormat="1" ht="13.9" customHeight="1" x14ac:dyDescent="0.25">
      <c r="A12" s="15" t="s">
        <v>16</v>
      </c>
      <c r="B12" s="15" t="s">
        <v>80</v>
      </c>
      <c r="C12" s="16" t="s">
        <v>17</v>
      </c>
      <c r="D12" s="17" t="s">
        <v>15</v>
      </c>
      <c r="E12" s="18">
        <v>3.48</v>
      </c>
      <c r="F12" s="18">
        <v>3.6645000000000003</v>
      </c>
      <c r="G12" s="18">
        <v>4.03</v>
      </c>
      <c r="H12" s="18"/>
      <c r="I12" s="19">
        <v>4.43</v>
      </c>
      <c r="J12" s="60" t="s">
        <v>3</v>
      </c>
      <c r="K12" s="18">
        <v>6.17</v>
      </c>
      <c r="L12" s="20"/>
      <c r="M12" s="44">
        <v>4.68</v>
      </c>
      <c r="N12" s="45"/>
      <c r="O12" s="33">
        <f>+I12+1</f>
        <v>5.43</v>
      </c>
      <c r="P12" s="38" t="s">
        <v>94</v>
      </c>
      <c r="Q12" s="1" t="s">
        <v>95</v>
      </c>
    </row>
    <row r="13" spans="1:17" s="38" customFormat="1" ht="13.9" customHeight="1" x14ac:dyDescent="0.25">
      <c r="A13" s="15" t="s">
        <v>18</v>
      </c>
      <c r="B13" s="15" t="s">
        <v>80</v>
      </c>
      <c r="C13" s="16" t="s">
        <v>19</v>
      </c>
      <c r="D13" s="17" t="s">
        <v>15</v>
      </c>
      <c r="E13" s="18">
        <v>3.9</v>
      </c>
      <c r="F13" s="18">
        <v>4.0949999999999998</v>
      </c>
      <c r="G13" s="18">
        <v>4.51</v>
      </c>
      <c r="H13" s="18"/>
      <c r="I13" s="19">
        <v>4.96</v>
      </c>
      <c r="J13" s="60" t="s">
        <v>3</v>
      </c>
      <c r="K13" s="18">
        <v>6.7</v>
      </c>
      <c r="L13" s="20"/>
      <c r="M13" s="44">
        <v>5.21</v>
      </c>
      <c r="O13" s="33">
        <f>+I13+1</f>
        <v>5.96</v>
      </c>
      <c r="P13" s="38" t="s">
        <v>94</v>
      </c>
      <c r="Q13" s="1" t="s">
        <v>95</v>
      </c>
    </row>
    <row r="14" spans="1:17" s="38" customFormat="1" ht="13.9" customHeight="1" x14ac:dyDescent="0.25">
      <c r="A14" s="15" t="s">
        <v>92</v>
      </c>
      <c r="B14" s="15" t="s">
        <v>80</v>
      </c>
      <c r="C14" s="16" t="s">
        <v>90</v>
      </c>
      <c r="D14" s="17" t="s">
        <v>15</v>
      </c>
      <c r="E14" s="18"/>
      <c r="F14" s="18">
        <v>4.0949999999999998</v>
      </c>
      <c r="G14" s="18">
        <v>4.51</v>
      </c>
      <c r="H14" s="18">
        <f>G14</f>
        <v>4.51</v>
      </c>
      <c r="I14" s="19"/>
      <c r="J14" s="60" t="s">
        <v>3</v>
      </c>
      <c r="K14" s="18">
        <v>6.25</v>
      </c>
      <c r="L14" s="20"/>
      <c r="M14" s="44">
        <v>4.76</v>
      </c>
      <c r="O14" s="30">
        <f>+G14+1</f>
        <v>5.51</v>
      </c>
      <c r="P14" s="38" t="s">
        <v>94</v>
      </c>
      <c r="Q14" s="1" t="s">
        <v>95</v>
      </c>
    </row>
    <row r="15" spans="1:17" s="38" customFormat="1" ht="13.9" customHeight="1" x14ac:dyDescent="0.25">
      <c r="A15" s="15" t="s">
        <v>20</v>
      </c>
      <c r="B15" s="15" t="s">
        <v>80</v>
      </c>
      <c r="C15" s="16" t="s">
        <v>21</v>
      </c>
      <c r="D15" s="17" t="s">
        <v>15</v>
      </c>
      <c r="E15" s="18">
        <v>3.48</v>
      </c>
      <c r="F15" s="18">
        <v>3.6645000000000003</v>
      </c>
      <c r="G15" s="18">
        <v>4.03</v>
      </c>
      <c r="H15" s="18"/>
      <c r="I15" s="19">
        <v>4.43</v>
      </c>
      <c r="J15" s="60" t="s">
        <v>3</v>
      </c>
      <c r="K15" s="18">
        <v>6.17</v>
      </c>
      <c r="L15" s="20"/>
      <c r="M15" s="44">
        <v>4.68</v>
      </c>
      <c r="O15" s="33">
        <v>5.43</v>
      </c>
      <c r="P15" s="38" t="s">
        <v>94</v>
      </c>
      <c r="Q15" s="1" t="s">
        <v>95</v>
      </c>
    </row>
    <row r="16" spans="1:17" s="38" customFormat="1" ht="13.9" customHeight="1" x14ac:dyDescent="0.25">
      <c r="A16" s="15" t="s">
        <v>22</v>
      </c>
      <c r="B16" s="15" t="s">
        <v>80</v>
      </c>
      <c r="C16" s="16" t="s">
        <v>23</v>
      </c>
      <c r="D16" s="17" t="s">
        <v>15</v>
      </c>
      <c r="E16" s="18">
        <v>3.9</v>
      </c>
      <c r="F16" s="18">
        <v>4.0949999999999998</v>
      </c>
      <c r="G16" s="18">
        <v>4.51</v>
      </c>
      <c r="H16" s="18"/>
      <c r="I16" s="19">
        <v>4.96</v>
      </c>
      <c r="J16" s="60" t="s">
        <v>3</v>
      </c>
      <c r="K16" s="18">
        <v>6.7</v>
      </c>
      <c r="L16" s="20"/>
      <c r="M16" s="44">
        <v>5.21</v>
      </c>
      <c r="O16" s="33">
        <f>+I16+1</f>
        <v>5.96</v>
      </c>
      <c r="P16" s="38" t="s">
        <v>94</v>
      </c>
      <c r="Q16" s="1" t="s">
        <v>95</v>
      </c>
    </row>
    <row r="17" spans="1:18" s="1" customFormat="1" ht="13.9" customHeight="1" x14ac:dyDescent="0.2">
      <c r="A17" s="8" t="s">
        <v>24</v>
      </c>
      <c r="B17" s="15" t="s">
        <v>80</v>
      </c>
      <c r="C17" s="5" t="s">
        <v>25</v>
      </c>
      <c r="D17" s="6" t="s">
        <v>26</v>
      </c>
      <c r="E17" s="18">
        <v>29.7</v>
      </c>
      <c r="F17" s="18">
        <v>31.184999999999999</v>
      </c>
      <c r="G17" s="18">
        <v>31.184999999999999</v>
      </c>
      <c r="H17" s="18">
        <f>G17</f>
        <v>31.184999999999999</v>
      </c>
      <c r="I17" s="10"/>
      <c r="J17" s="57" t="s">
        <v>105</v>
      </c>
      <c r="K17" s="18"/>
      <c r="M17" s="35"/>
      <c r="O17" s="42">
        <f>IF(G17=0,"",G17)</f>
        <v>31.184999999999999</v>
      </c>
    </row>
    <row r="18" spans="1:18" s="1" customFormat="1" ht="13.9" customHeight="1" x14ac:dyDescent="0.2">
      <c r="A18" s="8" t="s">
        <v>27</v>
      </c>
      <c r="B18" s="15" t="s">
        <v>80</v>
      </c>
      <c r="C18" s="5" t="s">
        <v>28</v>
      </c>
      <c r="D18" s="64"/>
      <c r="E18" s="65"/>
      <c r="F18" s="65"/>
      <c r="G18" s="65"/>
      <c r="H18" s="65"/>
      <c r="I18" s="66"/>
      <c r="J18" s="56"/>
      <c r="K18" s="18"/>
      <c r="M18" s="35"/>
      <c r="O18" s="42" t="str">
        <f>IF(G18=0,"",G18)</f>
        <v/>
      </c>
    </row>
    <row r="19" spans="1:18" s="1" customFormat="1" ht="13.9" customHeight="1" x14ac:dyDescent="0.2">
      <c r="A19" s="8" t="s">
        <v>29</v>
      </c>
      <c r="B19" s="15" t="s">
        <v>80</v>
      </c>
      <c r="C19" s="5" t="s">
        <v>30</v>
      </c>
      <c r="D19" s="6" t="s">
        <v>31</v>
      </c>
      <c r="E19" s="18">
        <v>4.87</v>
      </c>
      <c r="F19" s="18">
        <v>5.1135000000000002</v>
      </c>
      <c r="G19" s="18">
        <v>5.1135000000000002</v>
      </c>
      <c r="H19" s="18">
        <f>G19</f>
        <v>5.1135000000000002</v>
      </c>
      <c r="I19" s="10"/>
      <c r="J19" s="57" t="s">
        <v>105</v>
      </c>
      <c r="K19" s="18"/>
      <c r="M19" s="35"/>
      <c r="O19" s="42">
        <v>7.7</v>
      </c>
      <c r="P19" s="51" t="s">
        <v>94</v>
      </c>
      <c r="R19" s="1" t="s">
        <v>99</v>
      </c>
    </row>
    <row r="20" spans="1:18" s="1" customFormat="1" ht="13.9" customHeight="1" x14ac:dyDescent="0.2">
      <c r="A20" s="8" t="s">
        <v>32</v>
      </c>
      <c r="B20" s="15" t="s">
        <v>80</v>
      </c>
      <c r="C20" s="5" t="s">
        <v>33</v>
      </c>
      <c r="D20" s="64"/>
      <c r="E20" s="65"/>
      <c r="F20" s="65"/>
      <c r="G20" s="65"/>
      <c r="H20" s="65"/>
      <c r="I20" s="66"/>
      <c r="J20" s="56"/>
      <c r="K20" s="18"/>
      <c r="M20" s="35"/>
      <c r="O20" s="42" t="str">
        <f t="shared" ref="O20:O23" si="0">IF(G20=0,"",G20)</f>
        <v/>
      </c>
    </row>
    <row r="21" spans="1:18" s="1" customFormat="1" ht="13.9" customHeight="1" x14ac:dyDescent="0.2">
      <c r="A21" s="8" t="s">
        <v>34</v>
      </c>
      <c r="B21" s="15" t="s">
        <v>80</v>
      </c>
      <c r="C21" s="5" t="s">
        <v>35</v>
      </c>
      <c r="D21" s="64"/>
      <c r="E21" s="65"/>
      <c r="F21" s="65"/>
      <c r="G21" s="65"/>
      <c r="H21" s="65"/>
      <c r="I21" s="66"/>
      <c r="J21" s="56"/>
      <c r="K21" s="30"/>
      <c r="M21" s="35"/>
      <c r="O21" s="42" t="str">
        <f t="shared" si="0"/>
        <v/>
      </c>
    </row>
    <row r="22" spans="1:18" s="1" customFormat="1" ht="13.9" customHeight="1" x14ac:dyDescent="0.2">
      <c r="A22" s="8" t="s">
        <v>36</v>
      </c>
      <c r="B22" s="15" t="s">
        <v>80</v>
      </c>
      <c r="C22" s="5" t="s">
        <v>37</v>
      </c>
      <c r="D22" s="6" t="s">
        <v>31</v>
      </c>
      <c r="E22" s="18">
        <v>10.89</v>
      </c>
      <c r="F22" s="18">
        <v>11.4345</v>
      </c>
      <c r="G22" s="18">
        <v>11.4345</v>
      </c>
      <c r="H22" s="18">
        <f>G22</f>
        <v>11.4345</v>
      </c>
      <c r="I22" s="10"/>
      <c r="J22" s="57" t="s">
        <v>105</v>
      </c>
      <c r="K22" s="30"/>
      <c r="M22" s="35"/>
      <c r="O22" s="42">
        <f t="shared" si="0"/>
        <v>11.4345</v>
      </c>
      <c r="P22" s="1" t="s">
        <v>94</v>
      </c>
    </row>
    <row r="23" spans="1:18" s="1" customFormat="1" ht="13.9" customHeight="1" x14ac:dyDescent="0.2">
      <c r="A23" s="8" t="s">
        <v>38</v>
      </c>
      <c r="B23" s="15" t="s">
        <v>80</v>
      </c>
      <c r="C23" s="5" t="s">
        <v>39</v>
      </c>
      <c r="D23" s="64"/>
      <c r="E23" s="65"/>
      <c r="F23" s="65"/>
      <c r="G23" s="65"/>
      <c r="H23" s="65"/>
      <c r="I23" s="66"/>
      <c r="J23" s="56"/>
      <c r="K23" s="30"/>
      <c r="M23" s="35"/>
      <c r="O23" s="42" t="str">
        <f t="shared" si="0"/>
        <v/>
      </c>
    </row>
    <row r="24" spans="1:18" s="1" customFormat="1" ht="13.9" customHeight="1" x14ac:dyDescent="0.2">
      <c r="A24" s="8" t="s">
        <v>40</v>
      </c>
      <c r="B24" s="15" t="s">
        <v>80</v>
      </c>
      <c r="C24" s="5" t="s">
        <v>41</v>
      </c>
      <c r="D24" s="64"/>
      <c r="E24" s="65"/>
      <c r="F24" s="65"/>
      <c r="G24" s="65"/>
      <c r="H24" s="65"/>
      <c r="I24" s="66"/>
      <c r="J24" s="56"/>
      <c r="K24" s="30"/>
      <c r="M24" s="35"/>
      <c r="O24" s="42" t="str">
        <f>IF(G24=0,"",G24)</f>
        <v/>
      </c>
    </row>
    <row r="25" spans="1:18" s="1" customFormat="1" ht="13.9" customHeight="1" x14ac:dyDescent="0.2">
      <c r="A25" s="8" t="s">
        <v>42</v>
      </c>
      <c r="B25" s="15" t="s">
        <v>80</v>
      </c>
      <c r="C25" s="5" t="s">
        <v>43</v>
      </c>
      <c r="D25" s="64"/>
      <c r="E25" s="65"/>
      <c r="F25" s="65"/>
      <c r="G25" s="65"/>
      <c r="H25" s="65"/>
      <c r="I25" s="66"/>
      <c r="J25" s="56"/>
      <c r="K25" s="30"/>
      <c r="M25" s="35"/>
      <c r="O25" s="42" t="str">
        <f>IF(G25=0,"",G25)</f>
        <v/>
      </c>
    </row>
    <row r="26" spans="1:18" s="21" customFormat="1" ht="13.9" customHeight="1" x14ac:dyDescent="0.25">
      <c r="A26" s="15" t="s">
        <v>44</v>
      </c>
      <c r="B26" s="15" t="s">
        <v>80</v>
      </c>
      <c r="C26" s="16" t="s">
        <v>45</v>
      </c>
      <c r="D26" s="17" t="s">
        <v>26</v>
      </c>
      <c r="E26" s="18">
        <v>93</v>
      </c>
      <c r="F26" s="18">
        <v>97.65</v>
      </c>
      <c r="G26" s="18">
        <v>97.65</v>
      </c>
      <c r="H26" s="18"/>
      <c r="I26" s="19">
        <v>107.42</v>
      </c>
      <c r="J26" s="57" t="s">
        <v>105</v>
      </c>
      <c r="K26" s="34"/>
      <c r="L26" s="20"/>
      <c r="M26" s="36"/>
      <c r="O26" s="33">
        <v>107.42</v>
      </c>
      <c r="P26" s="1" t="s">
        <v>94</v>
      </c>
    </row>
    <row r="27" spans="1:18" s="1" customFormat="1" ht="13.9" customHeight="1" x14ac:dyDescent="0.2">
      <c r="A27" s="8" t="s">
        <v>46</v>
      </c>
      <c r="B27" s="15" t="s">
        <v>80</v>
      </c>
      <c r="C27" s="5" t="s">
        <v>47</v>
      </c>
      <c r="D27" s="6" t="s">
        <v>26</v>
      </c>
      <c r="E27" s="18">
        <v>377.06666666666666</v>
      </c>
      <c r="F27" s="18">
        <v>395.85</v>
      </c>
      <c r="G27" s="18">
        <v>395.85</v>
      </c>
      <c r="H27" s="18">
        <f t="shared" ref="H27:H41" si="1">G27</f>
        <v>395.85</v>
      </c>
      <c r="I27" s="10"/>
      <c r="J27" s="57" t="s">
        <v>105</v>
      </c>
      <c r="K27" s="30"/>
      <c r="M27" s="35"/>
      <c r="O27" s="42">
        <f>IF(G27=0,"",G27)</f>
        <v>395.85</v>
      </c>
      <c r="P27" s="1" t="s">
        <v>94</v>
      </c>
    </row>
    <row r="28" spans="1:18" s="1" customFormat="1" ht="13.9" customHeight="1" x14ac:dyDescent="0.2">
      <c r="A28" s="8" t="s">
        <v>48</v>
      </c>
      <c r="B28" s="15" t="s">
        <v>80</v>
      </c>
      <c r="C28" s="5" t="s">
        <v>49</v>
      </c>
      <c r="D28" s="6" t="s">
        <v>31</v>
      </c>
      <c r="E28" s="18">
        <v>0.34</v>
      </c>
      <c r="F28" s="18">
        <v>0.37</v>
      </c>
      <c r="G28" s="18">
        <v>0.37</v>
      </c>
      <c r="H28" s="18">
        <f t="shared" si="1"/>
        <v>0.37</v>
      </c>
      <c r="I28" s="10"/>
      <c r="J28" s="57" t="s">
        <v>105</v>
      </c>
      <c r="K28" s="30"/>
      <c r="M28" s="35"/>
      <c r="O28" s="42">
        <f t="shared" ref="O28:O41" si="2">IF(G28=0,"",G28)</f>
        <v>0.37</v>
      </c>
      <c r="P28" s="1" t="s">
        <v>94</v>
      </c>
    </row>
    <row r="29" spans="1:18" s="1" customFormat="1" ht="13.9" customHeight="1" x14ac:dyDescent="0.2">
      <c r="A29" s="8" t="s">
        <v>50</v>
      </c>
      <c r="B29" s="15" t="s">
        <v>80</v>
      </c>
      <c r="C29" s="5" t="s">
        <v>51</v>
      </c>
      <c r="D29" s="6" t="s">
        <v>31</v>
      </c>
      <c r="E29" s="11">
        <v>20.8</v>
      </c>
      <c r="F29" s="11">
        <v>21.84</v>
      </c>
      <c r="G29" s="11">
        <v>21.84</v>
      </c>
      <c r="H29" s="18">
        <f t="shared" si="1"/>
        <v>21.84</v>
      </c>
      <c r="I29" s="10"/>
      <c r="J29" s="57" t="s">
        <v>105</v>
      </c>
      <c r="K29" s="30"/>
      <c r="M29" s="35"/>
      <c r="O29" s="42">
        <f t="shared" si="2"/>
        <v>21.84</v>
      </c>
      <c r="P29" s="1" t="s">
        <v>94</v>
      </c>
    </row>
    <row r="30" spans="1:18" s="1" customFormat="1" ht="13.9" customHeight="1" x14ac:dyDescent="0.2">
      <c r="A30" s="8" t="s">
        <v>52</v>
      </c>
      <c r="B30" s="15" t="s">
        <v>80</v>
      </c>
      <c r="C30" s="5" t="s">
        <v>53</v>
      </c>
      <c r="D30" s="64"/>
      <c r="E30" s="65"/>
      <c r="F30" s="65"/>
      <c r="G30" s="65"/>
      <c r="H30" s="65"/>
      <c r="I30" s="66"/>
      <c r="J30" s="57" t="s">
        <v>105</v>
      </c>
      <c r="K30" s="30"/>
      <c r="M30" s="35"/>
      <c r="O30" s="42" t="str">
        <f t="shared" si="2"/>
        <v/>
      </c>
    </row>
    <row r="31" spans="1:18" s="7" customFormat="1" ht="42" customHeight="1" x14ac:dyDescent="0.25">
      <c r="A31" s="8" t="s">
        <v>54</v>
      </c>
      <c r="B31" s="15" t="s">
        <v>80</v>
      </c>
      <c r="C31" s="14" t="s">
        <v>55</v>
      </c>
      <c r="D31" s="6" t="s">
        <v>56</v>
      </c>
      <c r="E31" s="11">
        <v>0.69</v>
      </c>
      <c r="F31" s="11">
        <v>0.72449999999999992</v>
      </c>
      <c r="G31" s="11">
        <v>0.72449999999999992</v>
      </c>
      <c r="H31" s="18">
        <f t="shared" si="1"/>
        <v>0.72449999999999992</v>
      </c>
      <c r="I31" s="10"/>
      <c r="J31" s="57" t="s">
        <v>105</v>
      </c>
      <c r="K31" s="30"/>
      <c r="M31" s="37"/>
      <c r="O31" s="42">
        <f t="shared" si="2"/>
        <v>0.72449999999999992</v>
      </c>
      <c r="P31" s="1" t="s">
        <v>94</v>
      </c>
    </row>
    <row r="32" spans="1:18" s="7" customFormat="1" ht="42" customHeight="1" x14ac:dyDescent="0.25">
      <c r="A32" s="8" t="s">
        <v>57</v>
      </c>
      <c r="B32" s="15" t="s">
        <v>80</v>
      </c>
      <c r="C32" s="14" t="s">
        <v>58</v>
      </c>
      <c r="D32" s="6" t="s">
        <v>56</v>
      </c>
      <c r="E32" s="11">
        <v>0.56999999999999995</v>
      </c>
      <c r="F32" s="11">
        <v>0.59849999999999992</v>
      </c>
      <c r="G32" s="11">
        <v>0.59849999999999992</v>
      </c>
      <c r="H32" s="18">
        <f t="shared" si="1"/>
        <v>0.59849999999999992</v>
      </c>
      <c r="I32" s="10"/>
      <c r="J32" s="57" t="s">
        <v>105</v>
      </c>
      <c r="K32" s="30"/>
      <c r="M32" s="37"/>
      <c r="O32" s="42">
        <f t="shared" si="2"/>
        <v>0.59849999999999992</v>
      </c>
      <c r="P32" s="1" t="s">
        <v>94</v>
      </c>
    </row>
    <row r="33" spans="1:16" s="7" customFormat="1" ht="42" customHeight="1" x14ac:dyDescent="0.25">
      <c r="A33" s="8" t="s">
        <v>59</v>
      </c>
      <c r="B33" s="15" t="s">
        <v>80</v>
      </c>
      <c r="C33" s="14" t="s">
        <v>60</v>
      </c>
      <c r="D33" s="6" t="s">
        <v>56</v>
      </c>
      <c r="E33" s="11">
        <v>1.97</v>
      </c>
      <c r="F33" s="11">
        <v>2.0684999999999998</v>
      </c>
      <c r="G33" s="11">
        <v>2.0684999999999998</v>
      </c>
      <c r="H33" s="18">
        <f t="shared" si="1"/>
        <v>2.0684999999999998</v>
      </c>
      <c r="I33" s="10"/>
      <c r="J33" s="57" t="s">
        <v>105</v>
      </c>
      <c r="K33" s="30"/>
      <c r="M33" s="37"/>
      <c r="O33" s="42">
        <f t="shared" si="2"/>
        <v>2.0684999999999998</v>
      </c>
      <c r="P33" s="1" t="s">
        <v>94</v>
      </c>
    </row>
    <row r="34" spans="1:16" s="7" customFormat="1" ht="42" customHeight="1" x14ac:dyDescent="0.25">
      <c r="A34" s="8" t="s">
        <v>61</v>
      </c>
      <c r="B34" s="15" t="s">
        <v>80</v>
      </c>
      <c r="C34" s="14" t="s">
        <v>62</v>
      </c>
      <c r="D34" s="6" t="s">
        <v>56</v>
      </c>
      <c r="E34" s="11">
        <v>1.42</v>
      </c>
      <c r="F34" s="11">
        <v>1.4909999999999999</v>
      </c>
      <c r="G34" s="11">
        <v>1.4909999999999999</v>
      </c>
      <c r="H34" s="18">
        <f t="shared" si="1"/>
        <v>1.4909999999999999</v>
      </c>
      <c r="I34" s="10"/>
      <c r="J34" s="57" t="s">
        <v>105</v>
      </c>
      <c r="K34" s="30"/>
      <c r="M34" s="37"/>
      <c r="O34" s="42">
        <f t="shared" si="2"/>
        <v>1.4909999999999999</v>
      </c>
      <c r="P34" s="1" t="s">
        <v>94</v>
      </c>
    </row>
    <row r="35" spans="1:16" s="7" customFormat="1" ht="42" customHeight="1" x14ac:dyDescent="0.25">
      <c r="A35" s="8" t="s">
        <v>63</v>
      </c>
      <c r="B35" s="15" t="s">
        <v>80</v>
      </c>
      <c r="C35" s="14" t="s">
        <v>64</v>
      </c>
      <c r="D35" s="6" t="s">
        <v>56</v>
      </c>
      <c r="E35" s="11">
        <v>2.5499999999999998</v>
      </c>
      <c r="F35" s="11">
        <v>2.6774999999999998</v>
      </c>
      <c r="G35" s="11">
        <v>2.6774999999999998</v>
      </c>
      <c r="H35" s="18">
        <f t="shared" si="1"/>
        <v>2.6774999999999998</v>
      </c>
      <c r="I35" s="10"/>
      <c r="J35" s="57" t="s">
        <v>105</v>
      </c>
      <c r="K35" s="30"/>
      <c r="M35" s="37"/>
      <c r="O35" s="42">
        <f t="shared" si="2"/>
        <v>2.6774999999999998</v>
      </c>
      <c r="P35" s="1" t="s">
        <v>94</v>
      </c>
    </row>
    <row r="36" spans="1:16" s="7" customFormat="1" ht="42" customHeight="1" x14ac:dyDescent="0.25">
      <c r="A36" s="8" t="s">
        <v>65</v>
      </c>
      <c r="B36" s="15" t="s">
        <v>80</v>
      </c>
      <c r="C36" s="14" t="s">
        <v>66</v>
      </c>
      <c r="D36" s="6" t="s">
        <v>56</v>
      </c>
      <c r="E36" s="11">
        <v>3.73</v>
      </c>
      <c r="F36" s="11">
        <v>3.9165000000000001</v>
      </c>
      <c r="G36" s="11">
        <v>3.9165000000000001</v>
      </c>
      <c r="H36" s="18">
        <f t="shared" si="1"/>
        <v>3.9165000000000001</v>
      </c>
      <c r="I36" s="10"/>
      <c r="J36" s="57" t="s">
        <v>105</v>
      </c>
      <c r="K36" s="30"/>
      <c r="M36" s="37"/>
      <c r="O36" s="42">
        <f t="shared" si="2"/>
        <v>3.9165000000000001</v>
      </c>
      <c r="P36" s="1" t="s">
        <v>94</v>
      </c>
    </row>
    <row r="37" spans="1:16" s="7" customFormat="1" ht="42" customHeight="1" x14ac:dyDescent="0.25">
      <c r="A37" s="8" t="s">
        <v>67</v>
      </c>
      <c r="B37" s="15" t="s">
        <v>80</v>
      </c>
      <c r="C37" s="14" t="s">
        <v>68</v>
      </c>
      <c r="D37" s="6" t="s">
        <v>56</v>
      </c>
      <c r="E37" s="11">
        <v>0.64</v>
      </c>
      <c r="F37" s="11">
        <v>0.67200000000000004</v>
      </c>
      <c r="G37" s="11">
        <v>0.67200000000000004</v>
      </c>
      <c r="H37" s="18">
        <f t="shared" si="1"/>
        <v>0.67200000000000004</v>
      </c>
      <c r="I37" s="10"/>
      <c r="J37" s="57" t="s">
        <v>105</v>
      </c>
      <c r="K37" s="30"/>
      <c r="M37" s="37"/>
      <c r="O37" s="42">
        <f t="shared" si="2"/>
        <v>0.67200000000000004</v>
      </c>
      <c r="P37" s="1" t="s">
        <v>94</v>
      </c>
    </row>
    <row r="38" spans="1:16" s="7" customFormat="1" ht="42" customHeight="1" x14ac:dyDescent="0.25">
      <c r="A38" s="8" t="s">
        <v>69</v>
      </c>
      <c r="B38" s="15" t="s">
        <v>80</v>
      </c>
      <c r="C38" s="14" t="s">
        <v>70</v>
      </c>
      <c r="D38" s="6" t="s">
        <v>56</v>
      </c>
      <c r="E38" s="11">
        <v>0.64</v>
      </c>
      <c r="F38" s="11">
        <v>0.67200000000000004</v>
      </c>
      <c r="G38" s="11">
        <v>0.67200000000000004</v>
      </c>
      <c r="H38" s="18">
        <f t="shared" si="1"/>
        <v>0.67200000000000004</v>
      </c>
      <c r="I38" s="10"/>
      <c r="J38" s="57" t="s">
        <v>105</v>
      </c>
      <c r="K38" s="30"/>
      <c r="M38" s="37"/>
      <c r="O38" s="42">
        <f t="shared" si="2"/>
        <v>0.67200000000000004</v>
      </c>
      <c r="P38" s="1" t="s">
        <v>94</v>
      </c>
    </row>
    <row r="39" spans="1:16" s="7" customFormat="1" ht="42" customHeight="1" x14ac:dyDescent="0.25">
      <c r="A39" s="8" t="s">
        <v>71</v>
      </c>
      <c r="B39" s="15" t="s">
        <v>80</v>
      </c>
      <c r="C39" s="14" t="s">
        <v>72</v>
      </c>
      <c r="D39" s="6" t="s">
        <v>56</v>
      </c>
      <c r="E39" s="11">
        <v>0.55000000000000004</v>
      </c>
      <c r="F39" s="11">
        <v>0.57750000000000001</v>
      </c>
      <c r="G39" s="11">
        <v>0.57750000000000001</v>
      </c>
      <c r="H39" s="18">
        <f t="shared" si="1"/>
        <v>0.57750000000000001</v>
      </c>
      <c r="I39" s="10"/>
      <c r="J39" s="57" t="s">
        <v>105</v>
      </c>
      <c r="K39" s="30"/>
      <c r="M39" s="37"/>
      <c r="O39" s="42">
        <f t="shared" si="2"/>
        <v>0.57750000000000001</v>
      </c>
      <c r="P39" s="1" t="s">
        <v>94</v>
      </c>
    </row>
    <row r="40" spans="1:16" s="7" customFormat="1" ht="42" customHeight="1" x14ac:dyDescent="0.25">
      <c r="A40" s="8" t="s">
        <v>73</v>
      </c>
      <c r="B40" s="15" t="s">
        <v>80</v>
      </c>
      <c r="C40" s="14" t="s">
        <v>74</v>
      </c>
      <c r="D40" s="6" t="s">
        <v>56</v>
      </c>
      <c r="E40" s="11">
        <v>1.86</v>
      </c>
      <c r="F40" s="11">
        <v>1.9530000000000001</v>
      </c>
      <c r="G40" s="11">
        <v>1.9530000000000001</v>
      </c>
      <c r="H40" s="18">
        <f t="shared" si="1"/>
        <v>1.9530000000000001</v>
      </c>
      <c r="I40" s="10"/>
      <c r="J40" s="57" t="s">
        <v>105</v>
      </c>
      <c r="K40" s="30"/>
      <c r="M40" s="37"/>
      <c r="O40" s="42">
        <f t="shared" si="2"/>
        <v>1.9530000000000001</v>
      </c>
      <c r="P40" s="1" t="s">
        <v>94</v>
      </c>
    </row>
    <row r="41" spans="1:16" s="7" customFormat="1" ht="42" customHeight="1" x14ac:dyDescent="0.25">
      <c r="A41" s="8" t="s">
        <v>75</v>
      </c>
      <c r="B41" s="15" t="s">
        <v>80</v>
      </c>
      <c r="C41" s="14" t="s">
        <v>76</v>
      </c>
      <c r="D41" s="6" t="s">
        <v>56</v>
      </c>
      <c r="E41" s="11">
        <v>3.86</v>
      </c>
      <c r="F41" s="11">
        <v>4.0529999999999999</v>
      </c>
      <c r="G41" s="11">
        <v>4.0529999999999999</v>
      </c>
      <c r="H41" s="18">
        <f t="shared" si="1"/>
        <v>4.0529999999999999</v>
      </c>
      <c r="I41" s="10"/>
      <c r="J41" s="57" t="s">
        <v>105</v>
      </c>
      <c r="K41" s="30"/>
      <c r="M41" s="37"/>
      <c r="O41" s="42">
        <f t="shared" si="2"/>
        <v>4.0529999999999999</v>
      </c>
      <c r="P41" s="1" t="s">
        <v>94</v>
      </c>
    </row>
    <row r="42" spans="1:16" x14ac:dyDescent="0.25">
      <c r="A42" s="9"/>
      <c r="B42" s="9"/>
      <c r="C42" s="9"/>
      <c r="D42" s="9"/>
    </row>
    <row r="44" spans="1:16" x14ac:dyDescent="0.25">
      <c r="A44" s="27" t="s">
        <v>86</v>
      </c>
      <c r="B44" s="27"/>
      <c r="C44" s="28"/>
    </row>
    <row r="45" spans="1:16" x14ac:dyDescent="0.25">
      <c r="A45" s="46" t="s">
        <v>106</v>
      </c>
      <c r="B45" s="46"/>
      <c r="C45" s="46"/>
      <c r="D45" s="46"/>
      <c r="E45" s="46"/>
      <c r="F45" s="47"/>
      <c r="G45" s="46"/>
      <c r="H45" s="46"/>
      <c r="I45" s="46"/>
    </row>
    <row r="46" spans="1:16" x14ac:dyDescent="0.25">
      <c r="A46" s="49" t="s">
        <v>97</v>
      </c>
      <c r="B46" s="46"/>
      <c r="C46" s="46"/>
      <c r="D46" s="46"/>
      <c r="E46" s="46"/>
      <c r="F46" s="47"/>
      <c r="G46" s="46"/>
      <c r="H46" s="46"/>
      <c r="I46" s="46"/>
    </row>
    <row r="47" spans="1:16" x14ac:dyDescent="0.25">
      <c r="A47" s="49" t="s">
        <v>96</v>
      </c>
      <c r="B47" s="46"/>
      <c r="C47" s="46"/>
      <c r="D47" s="46"/>
      <c r="E47" s="46"/>
      <c r="F47" s="47"/>
      <c r="G47" s="46"/>
      <c r="H47" s="46"/>
      <c r="I47" s="46"/>
    </row>
    <row r="48" spans="1:16" ht="28.9" customHeight="1" x14ac:dyDescent="0.25">
      <c r="A48" s="68" t="s">
        <v>102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</row>
    <row r="49" spans="1:15" ht="19.899999999999999" customHeight="1" x14ac:dyDescent="0.25">
      <c r="A49" s="68" t="s">
        <v>103</v>
      </c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</row>
    <row r="50" spans="1:15" ht="22.9" customHeight="1" x14ac:dyDescent="0.25">
      <c r="A50" s="68" t="s">
        <v>104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</row>
    <row r="51" spans="1:15" ht="18" customHeight="1" x14ac:dyDescent="0.25">
      <c r="A51" s="52" t="s">
        <v>100</v>
      </c>
    </row>
    <row r="52" spans="1:15" ht="29.45" customHeight="1" x14ac:dyDescent="0.25">
      <c r="A52" s="48" t="s">
        <v>93</v>
      </c>
      <c r="B52" s="48"/>
      <c r="C52" s="48"/>
      <c r="D52" s="48"/>
      <c r="E52" s="48"/>
      <c r="F52" s="48"/>
      <c r="G52" s="48"/>
      <c r="H52" s="48"/>
      <c r="I52" s="48"/>
      <c r="J52" s="58"/>
      <c r="K52" s="48"/>
      <c r="L52" s="48"/>
      <c r="M52" s="48"/>
      <c r="N52" s="48"/>
      <c r="O52" s="48"/>
    </row>
  </sheetData>
  <mergeCells count="4">
    <mergeCell ref="A2:D2"/>
    <mergeCell ref="A49:O49"/>
    <mergeCell ref="A48:O48"/>
    <mergeCell ref="A50:O50"/>
  </mergeCells>
  <pageMargins left="0.25" right="0.25" top="0.75" bottom="0.75" header="0.3" footer="0.3"/>
  <pageSetup scale="45" fitToHeight="0" orientation="portrait" r:id="rId1"/>
  <headerFooter>
    <oddFooter>&amp;RPage &amp;P of &amp;N</oddFooter>
  </headerFooter>
  <ignoredErrors>
    <ignoredError sqref="O11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2DFDC80-488A-430E-B3D4-105BD57399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4605F43-D8FA-45FF-8621-4CB9D2E535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60CF81-3574-4343-9DAD-6224D82FC46E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CAPCD FS Last updated 02-14-22</vt:lpstr>
      <vt:lpstr>'CAPCD FS Last updated 02-14-22'!Print_Titles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Brown, Katrina T</dc:creator>
  <cp:keywords/>
  <dc:description/>
  <cp:lastModifiedBy>Kathy Batton</cp:lastModifiedBy>
  <cp:revision/>
  <cp:lastPrinted>2022-02-15T16:11:01Z</cp:lastPrinted>
  <dcterms:created xsi:type="dcterms:W3CDTF">2020-04-02T23:25:16Z</dcterms:created>
  <dcterms:modified xsi:type="dcterms:W3CDTF">2022-02-15T19:19:11Z</dcterms:modified>
  <cp:category/>
  <cp:contentStatus/>
</cp:coreProperties>
</file>