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 Web request dump folder\"/>
    </mc:Choice>
  </mc:AlternateContent>
  <xr:revisionPtr revIDLastSave="0" documentId="8_{B127E9AA-DA5E-4153-AB3A-A2B2AD9D2763}" xr6:coauthVersionLast="47" xr6:coauthVersionMax="47" xr10:uidLastSave="{00000000-0000-0000-0000-000000000000}"/>
  <bookViews>
    <workbookView xWindow="28680" yWindow="0" windowWidth="29040" windowHeight="15840" xr2:uid="{F5D22601-53C7-4787-BAE8-7FDB0FDCC8B4}"/>
  </bookViews>
  <sheets>
    <sheet name="CAPCH FS Last Updated 02-01-22" sheetId="1" r:id="rId1"/>
  </sheets>
  <definedNames>
    <definedName name="_xlnm._FilterDatabase" localSheetId="0" hidden="1">'CAPCH FS Last Updated 02-01-22'!$A$4:$Q$28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" l="1"/>
  <c r="H9" i="1"/>
  <c r="H16" i="1"/>
  <c r="H18" i="1"/>
  <c r="H21" i="1"/>
  <c r="H23" i="1"/>
  <c r="H28" i="1"/>
  <c r="H6" i="1"/>
  <c r="O22" i="1"/>
  <c r="O28" i="1"/>
  <c r="O27" i="1"/>
  <c r="O23" i="1"/>
  <c r="O21" i="1"/>
  <c r="O20" i="1"/>
  <c r="O18" i="1"/>
  <c r="O17" i="1"/>
  <c r="O16" i="1"/>
  <c r="O15" i="1"/>
  <c r="O14" i="1"/>
  <c r="O13" i="1"/>
  <c r="O12" i="1"/>
  <c r="O10" i="1"/>
  <c r="O9" i="1"/>
  <c r="O8" i="1"/>
  <c r="O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tc={36CCDA65-8A22-422E-8EAE-69AB6A7535C8}</author>
  </authors>
  <commentList>
    <comment ref="E23" authorId="0" shapeId="0" xr:uid="{36CCDA65-8A22-422E-8EAE-69AB6A7535C8}">
      <text>
        <t>[Threaded comment]
Your version of Excel allows you to read this threaded comment; however, any edits to it will get removed if the file is opened in a newer version of Excel. Learn more: https://go.microsoft.com/fwlink/?linkid=870924
Comment:
    $3.49 end dated 02/28/2019</t>
      </text>
    </comment>
  </commentList>
</comments>
</file>

<file path=xl/sharedStrings.xml><?xml version="1.0" encoding="utf-8"?>
<sst xmlns="http://schemas.openxmlformats.org/spreadsheetml/2006/main" count="159" uniqueCount="78">
  <si>
    <t>Community Alternatives Program Fee Schedule for Children (CAPCH)</t>
  </si>
  <si>
    <t>Procedure Code</t>
  </si>
  <si>
    <t>Program Description</t>
  </si>
  <si>
    <t>E0700</t>
  </si>
  <si>
    <t>*</t>
  </si>
  <si>
    <t>H0045</t>
  </si>
  <si>
    <t>Respite Care Institutional</t>
  </si>
  <si>
    <t>Per Diem</t>
  </si>
  <si>
    <t>S5111</t>
  </si>
  <si>
    <t>Training/Education/Consultative Services</t>
  </si>
  <si>
    <t>S5125</t>
  </si>
  <si>
    <t xml:space="preserve">In-Home Aide </t>
  </si>
  <si>
    <t>15 Min</t>
  </si>
  <si>
    <t>S5125 CR</t>
  </si>
  <si>
    <t>S5150</t>
  </si>
  <si>
    <t>Respite Care In-Home Aide</t>
  </si>
  <si>
    <t>S5165</t>
  </si>
  <si>
    <t>Home Accessibility and Adaptation</t>
  </si>
  <si>
    <t>S9122 TG</t>
  </si>
  <si>
    <t>Congregate CAP/C Pediatric Nurse Aide Services</t>
  </si>
  <si>
    <t>S9122 TF</t>
  </si>
  <si>
    <t>Congregate CAP/C Personal Care Services</t>
  </si>
  <si>
    <t>T1004</t>
  </si>
  <si>
    <t>Pediatric Personal Care Respite</t>
  </si>
  <si>
    <t>T1005</t>
  </si>
  <si>
    <t>Respite Care In-Home Nurse - RN or LPN level</t>
  </si>
  <si>
    <t>T1016</t>
  </si>
  <si>
    <t>Case Management</t>
  </si>
  <si>
    <t>Month</t>
  </si>
  <si>
    <t>T1019</t>
  </si>
  <si>
    <t>Pediatric Personal Care</t>
  </si>
  <si>
    <t>T1019 CR</t>
  </si>
  <si>
    <t>T2025</t>
  </si>
  <si>
    <t>Participant Goods and Services</t>
  </si>
  <si>
    <t>T2027</t>
  </si>
  <si>
    <t>Personal Care Assistance Services</t>
  </si>
  <si>
    <t>T2027 CR</t>
  </si>
  <si>
    <t>T2027 TF</t>
  </si>
  <si>
    <t>Personal Care Assistance Congregate Services</t>
  </si>
  <si>
    <t>T2029</t>
  </si>
  <si>
    <t>Assistive Technology and Adaptive Tricycles</t>
  </si>
  <si>
    <t>T2038</t>
  </si>
  <si>
    <t>Community Transition</t>
  </si>
  <si>
    <t>T2039</t>
  </si>
  <si>
    <t>Vehicle Modifications</t>
  </si>
  <si>
    <t>T2040</t>
  </si>
  <si>
    <t>Financial Management Services</t>
  </si>
  <si>
    <t>T2041</t>
  </si>
  <si>
    <t>Notes:</t>
  </si>
  <si>
    <t xml:space="preserve">
COVID-19
Non-Outbreak
Effective 
04/01/2020
12/31/2020</t>
  </si>
  <si>
    <t>NON-COVID-19
Effective till
02/29/2020</t>
  </si>
  <si>
    <t xml:space="preserve">
COVID-19
Non-Outbreak
Effective 
03/01/2020
03/31/2020</t>
  </si>
  <si>
    <t>Care Advisor (Consumer-Direction) (Fac Code 5)</t>
  </si>
  <si>
    <t>CAP-CH</t>
  </si>
  <si>
    <t>Program</t>
  </si>
  <si>
    <t>Safety Equipment, Devices or Accessory - Vehicular Vest &amp; Adaptive Car Seats</t>
  </si>
  <si>
    <t>FEE SCHEDULE</t>
  </si>
  <si>
    <t>Last Updated</t>
  </si>
  <si>
    <t>Billing 
Unit</t>
  </si>
  <si>
    <t>PC CF RATE Effective 
11/01/2021
11/30/2021</t>
  </si>
  <si>
    <t>PCS CF RATE Effective 
12/01/2021
12/31/2021</t>
  </si>
  <si>
    <t>T2027 TG</t>
  </si>
  <si>
    <r>
      <t xml:space="preserve">In-Home Aide </t>
    </r>
    <r>
      <rPr>
        <sz val="9"/>
        <rFont val="Arial"/>
        <family val="2"/>
      </rPr>
      <t>(CATASTROPHE / DISASTER RELATED)</t>
    </r>
  </si>
  <si>
    <r>
      <t xml:space="preserve">Pediatric Personal Care </t>
    </r>
    <r>
      <rPr>
        <sz val="9"/>
        <rFont val="Arial"/>
        <family val="2"/>
      </rPr>
      <t>(CATASTROPHE / DISASTER RELATED)</t>
    </r>
  </si>
  <si>
    <r>
      <t xml:space="preserve">Personal Care Assistance Services </t>
    </r>
    <r>
      <rPr>
        <sz val="9"/>
        <rFont val="Arial"/>
        <family val="2"/>
      </rPr>
      <t>(CATASTROPHE / DISASTER RELATED)</t>
    </r>
  </si>
  <si>
    <r>
      <t>Please note:   Colored coded text changes (if any) in bold - Additions (</t>
    </r>
    <r>
      <rPr>
        <sz val="10"/>
        <color rgb="FF0000FF"/>
        <rFont val="Arial"/>
        <family val="2"/>
      </rPr>
      <t>BLUE</t>
    </r>
    <r>
      <rPr>
        <sz val="10"/>
        <rFont val="Arial"/>
        <family val="2"/>
      </rPr>
      <t>), End Dated (</t>
    </r>
    <r>
      <rPr>
        <sz val="10"/>
        <color rgb="FFFF0000"/>
        <rFont val="Arial"/>
        <family val="2"/>
      </rPr>
      <t>RED</t>
    </r>
    <r>
      <rPr>
        <sz val="10"/>
        <rFont val="Arial"/>
        <family val="2"/>
      </rPr>
      <t>) for this period</t>
    </r>
  </si>
  <si>
    <t>**</t>
  </si>
  <si>
    <t>***</t>
  </si>
  <si>
    <t>Billing procedures are in the Community Alternatives Program for Adults,  3K-1 Clinical Coverage Policy in Appendix B.  </t>
  </si>
  <si>
    <t xml:space="preserve">
RATES 
Effective
 01/01/2022
02/28/2022</t>
  </si>
  <si>
    <t>**     NC Medicaid will continue the temporary COVID-19 increases associated with Session Law 2020-4 (House Bill 1043) through 02/28/2022.</t>
  </si>
  <si>
    <t>***   NC Medicaid will continue the temporary COVID-19 rate increases for the month of January and February 2022 for certain services related to HCBS in accordance with Section 9817 of the American Rescue Plan.</t>
  </si>
  <si>
    <t>***  The corrected two-month rate add-on across November and December 2021 provided an  additional $1.00 for January 2022 per 15-minute increment for CAP programs and will continue to apply through February 2022.</t>
  </si>
  <si>
    <t>(a)</t>
  </si>
  <si>
    <r>
      <t xml:space="preserve">
EVV PCS 
Effective
 01/01/2021
10/31/2021</t>
    </r>
    <r>
      <rPr>
        <b/>
        <sz val="10"/>
        <color rgb="FF00B050"/>
        <rFont val="Arial"/>
        <family val="2"/>
      </rPr>
      <t>*</t>
    </r>
    <r>
      <rPr>
        <b/>
        <sz val="10"/>
        <rFont val="Arial"/>
        <family val="2"/>
      </rPr>
      <t xml:space="preserve">
12/31/2021</t>
    </r>
    <r>
      <rPr>
        <b/>
        <sz val="10"/>
        <color rgb="FFFF66FF"/>
        <rFont val="Arial"/>
        <family val="2"/>
      </rPr>
      <t xml:space="preserve"> (a)</t>
    </r>
  </si>
  <si>
    <r>
      <t xml:space="preserve">
COVID-19
Non-Outbreak
Effective 
01/01/2021
10/31/2021</t>
    </r>
    <r>
      <rPr>
        <b/>
        <sz val="12"/>
        <color rgb="FF00B050"/>
        <rFont val="Arial"/>
        <family val="2"/>
      </rPr>
      <t>*</t>
    </r>
    <r>
      <rPr>
        <b/>
        <sz val="10"/>
        <rFont val="Arial"/>
        <family val="2"/>
      </rPr>
      <t xml:space="preserve">
12/31/2021</t>
    </r>
    <r>
      <rPr>
        <b/>
        <sz val="10"/>
        <color rgb="FFFF66FF"/>
        <rFont val="Arial"/>
        <family val="2"/>
      </rPr>
      <t xml:space="preserve"> (a)</t>
    </r>
  </si>
  <si>
    <t>Last Updated 02/14/2022</t>
  </si>
  <si>
    <t>Feb 14-2022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</si>
</sst>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1"/>
      <color rgb="FF0070C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sz val="9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B050"/>
      <name val="Arial"/>
      <family val="2"/>
    </font>
    <font>
      <b/>
      <sz val="11"/>
      <color rgb="FF00B050"/>
      <name val="Arial"/>
      <family val="2"/>
    </font>
    <font>
      <b/>
      <sz val="10"/>
      <color rgb="FFFF66FF"/>
      <name val="Arial"/>
      <family val="2"/>
    </font>
    <font>
      <b/>
      <sz val="12"/>
      <color rgb="FF00B050"/>
      <name val="Arial"/>
      <family val="2"/>
    </font>
    <font>
      <b/>
      <sz val="8"/>
      <color rgb="FFFF66FF"/>
      <name val="Arial"/>
      <family val="2"/>
    </font>
    <font>
      <b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3" xfId="3" applyFont="1" applyBorder="1"/>
    <xf numFmtId="0" fontId="3" fillId="0" borderId="3" xfId="3" applyFont="1" applyBorder="1" applyAlignment="1">
      <alignment wrapText="1"/>
    </xf>
    <xf numFmtId="0" fontId="3" fillId="0" borderId="4" xfId="3" applyFont="1" applyBorder="1"/>
    <xf numFmtId="0" fontId="3" fillId="0" borderId="4" xfId="3" applyFont="1" applyBorder="1" applyAlignment="1">
      <alignment wrapText="1"/>
    </xf>
    <xf numFmtId="0" fontId="3" fillId="0" borderId="4" xfId="3" applyFont="1" applyBorder="1" applyAlignment="1">
      <alignment horizontal="center"/>
    </xf>
    <xf numFmtId="0" fontId="7" fillId="0" borderId="0" xfId="1" applyFont="1"/>
    <xf numFmtId="0" fontId="3" fillId="0" borderId="0" xfId="3" applyFont="1"/>
    <xf numFmtId="0" fontId="6" fillId="0" borderId="0" xfId="1" applyFont="1"/>
    <xf numFmtId="43" fontId="3" fillId="0" borderId="0" xfId="4" applyFont="1"/>
    <xf numFmtId="0" fontId="3" fillId="0" borderId="4" xfId="3" applyFont="1" applyFill="1" applyBorder="1" applyAlignment="1">
      <alignment horizontal="center"/>
    </xf>
    <xf numFmtId="49" fontId="9" fillId="0" borderId="0" xfId="3" applyNumberFormat="1" applyFont="1"/>
    <xf numFmtId="0" fontId="1" fillId="0" borderId="0" xfId="3" applyFont="1"/>
    <xf numFmtId="0" fontId="1" fillId="0" borderId="0" xfId="1"/>
    <xf numFmtId="2" fontId="3" fillId="0" borderId="4" xfId="1" applyNumberFormat="1" applyFont="1" applyBorder="1" applyAlignment="1">
      <alignment horizontal="center"/>
    </xf>
    <xf numFmtId="2" fontId="7" fillId="0" borderId="4" xfId="1" applyNumberFormat="1" applyFont="1" applyBorder="1" applyAlignment="1">
      <alignment horizontal="center"/>
    </xf>
    <xf numFmtId="2" fontId="3" fillId="0" borderId="4" xfId="4" applyNumberFormat="1" applyFont="1" applyFill="1" applyBorder="1" applyAlignment="1">
      <alignment horizontal="center"/>
    </xf>
    <xf numFmtId="0" fontId="3" fillId="0" borderId="4" xfId="3" applyFont="1" applyFill="1" applyBorder="1"/>
    <xf numFmtId="0" fontId="3" fillId="0" borderId="3" xfId="3" applyFont="1" applyFill="1" applyBorder="1" applyAlignment="1">
      <alignment wrapText="1"/>
    </xf>
    <xf numFmtId="0" fontId="3" fillId="0" borderId="0" xfId="1" applyFont="1" applyFill="1"/>
    <xf numFmtId="2" fontId="3" fillId="0" borderId="4" xfId="1" applyNumberFormat="1" applyFont="1" applyFill="1" applyBorder="1" applyAlignment="1">
      <alignment horizontal="center"/>
    </xf>
    <xf numFmtId="0" fontId="3" fillId="0" borderId="3" xfId="3" applyFont="1" applyFill="1" applyBorder="1"/>
    <xf numFmtId="0" fontId="6" fillId="2" borderId="1" xfId="3" applyFont="1" applyFill="1" applyBorder="1" applyAlignment="1">
      <alignment horizontal="center" wrapText="1"/>
    </xf>
    <xf numFmtId="0" fontId="6" fillId="2" borderId="2" xfId="3" applyFont="1" applyFill="1" applyBorder="1" applyAlignment="1">
      <alignment horizontal="center" wrapText="1"/>
    </xf>
    <xf numFmtId="0" fontId="2" fillId="0" borderId="0" xfId="1" applyFont="1" applyAlignment="1">
      <alignment horizontal="left"/>
    </xf>
    <xf numFmtId="0" fontId="4" fillId="0" borderId="0" xfId="1" applyFont="1" applyFill="1" applyAlignment="1"/>
    <xf numFmtId="0" fontId="6" fillId="2" borderId="5" xfId="3" applyFont="1" applyFill="1" applyBorder="1" applyAlignment="1">
      <alignment horizontal="center" wrapText="1"/>
    </xf>
    <xf numFmtId="2" fontId="11" fillId="2" borderId="6" xfId="3" applyNumberFormat="1" applyFont="1" applyFill="1" applyBorder="1" applyAlignment="1">
      <alignment horizontal="center" vertical="center" wrapText="1"/>
    </xf>
    <xf numFmtId="2" fontId="11" fillId="2" borderId="2" xfId="3" applyNumberFormat="1" applyFont="1" applyFill="1" applyBorder="1" applyAlignment="1">
      <alignment horizontal="center" vertical="center" wrapText="1"/>
    </xf>
    <xf numFmtId="2" fontId="12" fillId="0" borderId="3" xfId="1" applyNumberFormat="1" applyFont="1" applyBorder="1" applyAlignment="1">
      <alignment horizontal="center"/>
    </xf>
    <xf numFmtId="2" fontId="12" fillId="0" borderId="4" xfId="1" applyNumberFormat="1" applyFont="1" applyBorder="1" applyAlignment="1">
      <alignment horizontal="center"/>
    </xf>
    <xf numFmtId="2" fontId="13" fillId="0" borderId="4" xfId="1" applyNumberFormat="1" applyFont="1" applyBorder="1" applyAlignment="1">
      <alignment horizontal="center"/>
    </xf>
    <xf numFmtId="2" fontId="12" fillId="0" borderId="4" xfId="4" applyNumberFormat="1" applyFont="1" applyFill="1" applyBorder="1" applyAlignment="1">
      <alignment horizontal="center"/>
    </xf>
    <xf numFmtId="2" fontId="12" fillId="0" borderId="4" xfId="1" applyNumberFormat="1" applyFont="1" applyFill="1" applyBorder="1" applyAlignment="1">
      <alignment horizontal="center"/>
    </xf>
    <xf numFmtId="0" fontId="6" fillId="0" borderId="0" xfId="1" applyFont="1" applyFill="1"/>
    <xf numFmtId="0" fontId="3" fillId="0" borderId="3" xfId="3" applyFont="1" applyFill="1" applyBorder="1" applyAlignment="1">
      <alignment horizontal="left"/>
    </xf>
    <xf numFmtId="0" fontId="3" fillId="0" borderId="3" xfId="3" applyFont="1" applyFill="1" applyBorder="1" applyAlignment="1">
      <alignment horizontal="left" wrapText="1"/>
    </xf>
    <xf numFmtId="2" fontId="6" fillId="2" borderId="7" xfId="1" applyNumberFormat="1" applyFont="1" applyFill="1" applyBorder="1" applyAlignment="1">
      <alignment horizontal="center" vertical="center" wrapText="1"/>
    </xf>
    <xf numFmtId="2" fontId="15" fillId="2" borderId="8" xfId="3" applyNumberFormat="1" applyFont="1" applyFill="1" applyBorder="1" applyAlignment="1">
      <alignment horizontal="center" vertical="center" wrapText="1"/>
    </xf>
    <xf numFmtId="2" fontId="6" fillId="2" borderId="8" xfId="1" applyNumberFormat="1" applyFont="1" applyFill="1" applyBorder="1" applyAlignment="1">
      <alignment horizontal="center" vertical="center" wrapText="1"/>
    </xf>
    <xf numFmtId="0" fontId="16" fillId="0" borderId="0" xfId="0" applyFont="1"/>
    <xf numFmtId="44" fontId="1" fillId="0" borderId="0" xfId="2" applyFont="1" applyAlignment="1"/>
    <xf numFmtId="0" fontId="1" fillId="0" borderId="0" xfId="1" applyAlignment="1">
      <alignment vertical="center"/>
    </xf>
    <xf numFmtId="0" fontId="10" fillId="0" borderId="0" xfId="3" applyFont="1" applyAlignment="1">
      <alignment vertical="center"/>
    </xf>
    <xf numFmtId="2" fontId="11" fillId="2" borderId="9" xfId="3" applyNumberFormat="1" applyFont="1" applyFill="1" applyBorder="1" applyAlignment="1">
      <alignment horizontal="center" vertical="center" wrapText="1"/>
    </xf>
    <xf numFmtId="0" fontId="21" fillId="0" borderId="0" xfId="1" applyFont="1" applyFill="1"/>
    <xf numFmtId="0" fontId="6" fillId="0" borderId="0" xfId="1" applyFont="1" applyAlignment="1">
      <alignment horizontal="center"/>
    </xf>
    <xf numFmtId="0" fontId="24" fillId="0" borderId="0" xfId="1" applyFont="1"/>
    <xf numFmtId="0" fontId="25" fillId="0" borderId="0" xfId="1" applyFont="1"/>
    <xf numFmtId="0" fontId="11" fillId="0" borderId="0" xfId="1" applyFont="1"/>
    <xf numFmtId="0" fontId="19" fillId="0" borderId="0" xfId="0" applyFont="1"/>
    <xf numFmtId="0" fontId="11" fillId="0" borderId="0" xfId="1" applyFont="1" applyAlignment="1">
      <alignment vertical="center"/>
    </xf>
    <xf numFmtId="0" fontId="3" fillId="3" borderId="3" xfId="3" applyFont="1" applyFill="1" applyBorder="1" applyAlignment="1">
      <alignment horizontal="center"/>
    </xf>
    <xf numFmtId="2" fontId="3" fillId="3" borderId="3" xfId="4" applyNumberFormat="1" applyFont="1" applyFill="1" applyBorder="1" applyAlignment="1">
      <alignment horizontal="center"/>
    </xf>
    <xf numFmtId="2" fontId="3" fillId="3" borderId="3" xfId="1" applyNumberFormat="1" applyFont="1" applyFill="1" applyBorder="1" applyAlignment="1">
      <alignment horizontal="center"/>
    </xf>
    <xf numFmtId="0" fontId="3" fillId="3" borderId="4" xfId="3" applyFont="1" applyFill="1" applyBorder="1" applyAlignment="1">
      <alignment horizontal="center"/>
    </xf>
    <xf numFmtId="2" fontId="3" fillId="3" borderId="4" xfId="4" applyNumberFormat="1" applyFont="1" applyFill="1" applyBorder="1" applyAlignment="1">
      <alignment horizontal="center"/>
    </xf>
    <xf numFmtId="2" fontId="3" fillId="3" borderId="4" xfId="1" applyNumberFormat="1" applyFont="1" applyFill="1" applyBorder="1" applyAlignment="1">
      <alignment horizontal="center"/>
    </xf>
    <xf numFmtId="2" fontId="7" fillId="3" borderId="4" xfId="1" applyNumberFormat="1" applyFont="1" applyFill="1" applyBorder="1" applyAlignment="1">
      <alignment horizontal="center"/>
    </xf>
    <xf numFmtId="0" fontId="1" fillId="0" borderId="0" xfId="1" applyAlignment="1">
      <alignment horizontal="left" vertical="center" wrapText="1"/>
    </xf>
    <xf numFmtId="0" fontId="6" fillId="0" borderId="0" xfId="1" applyFont="1" applyAlignment="1">
      <alignment vertical="center"/>
    </xf>
    <xf numFmtId="164" fontId="6" fillId="0" borderId="0" xfId="1" quotePrefix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</cellXfs>
  <cellStyles count="5">
    <cellStyle name="Comma" xfId="4" builtinId="3"/>
    <cellStyle name="Currency 2" xfId="2" xr:uid="{B2817BD6-6E8F-4BEA-8821-A522968CA918}"/>
    <cellStyle name="Normal" xfId="0" builtinId="0"/>
    <cellStyle name="Normal 2" xfId="1" xr:uid="{E47C1D71-B128-4F41-9E46-04BDEB0F9D2C}"/>
    <cellStyle name="Normal_Sheet1" xfId="3" xr:uid="{6F5C0D99-396A-4610-AAC9-37B56B45626B}"/>
  </cellStyles>
  <dxfs count="0"/>
  <tableStyles count="0" defaultTableStyle="TableStyleMedium2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D50D781-57D1-4F4F-BA9A-69D111FA5B3C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D95DDD1-530E-4A6C-906E-1B209DA05329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321DFBF5-7E67-404A-8F0B-7D913E62FB44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8F68B4B-D899-42A4-ADA6-D8A865F5A0F8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F4F5792B-98CA-4664-9161-E32447093CE4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FC9AA495-75C1-4AAD-91D2-62F8A3A31E40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nes, Sally" id="{CFC50CDB-54E9-4969-9A1B-387FC7D049E7}" userId="S::sally.hines@dhhs.nc.gov::603b13e4-8075-4238-be49-c32b54dd235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3" dT="2021-11-17T16:50:36.38" personId="{CFC50CDB-54E9-4969-9A1B-387FC7D049E7}" id="{36CCDA65-8A22-422E-8EAE-69AB6A7535C8}">
    <text>$3.49 end dated 02/28/2019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01B93-43FC-4066-8059-BA2FCFFE94F8}">
  <sheetPr>
    <pageSetUpPr fitToPage="1"/>
  </sheetPr>
  <dimension ref="A1:Q38"/>
  <sheetViews>
    <sheetView tabSelected="1"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3" sqref="A3"/>
    </sheetView>
  </sheetViews>
  <sheetFormatPr defaultRowHeight="15" x14ac:dyDescent="0.25"/>
  <cols>
    <col min="1" max="1" width="12.140625" style="1" customWidth="1"/>
    <col min="2" max="2" width="10" style="1" customWidth="1"/>
    <col min="3" max="3" width="74.28515625" style="1" customWidth="1"/>
    <col min="4" max="4" width="12.140625" style="1" customWidth="1"/>
    <col min="5" max="6" width="14.5703125" style="1" customWidth="1"/>
    <col min="7" max="7" width="14.140625" style="1" customWidth="1"/>
    <col min="8" max="8" width="15.28515625" style="1" customWidth="1"/>
    <col min="9" max="9" width="12.5703125" style="1" customWidth="1"/>
    <col min="10" max="10" width="3.85546875" style="10" customWidth="1"/>
    <col min="11" max="11" width="12.140625" style="1" customWidth="1"/>
    <col min="12" max="12" width="2.85546875" style="1" customWidth="1"/>
    <col min="13" max="13" width="13.42578125" style="1" customWidth="1"/>
    <col min="14" max="14" width="3.85546875" style="1" customWidth="1"/>
    <col min="15" max="15" width="13.28515625" style="1" customWidth="1"/>
    <col min="16" max="16" width="3.85546875" style="1" customWidth="1"/>
    <col min="17" max="17" width="4" style="1" customWidth="1"/>
    <col min="18" max="243" width="9.140625" style="1"/>
    <col min="244" max="244" width="20.42578125" style="1" bestFit="1" customWidth="1"/>
    <col min="245" max="245" width="62.140625" style="1" customWidth="1"/>
    <col min="246" max="246" width="11.42578125" style="1" bestFit="1" customWidth="1"/>
    <col min="247" max="247" width="15.28515625" style="1" customWidth="1"/>
    <col min="248" max="499" width="9.140625" style="1"/>
    <col min="500" max="500" width="20.42578125" style="1" bestFit="1" customWidth="1"/>
    <col min="501" max="501" width="62.140625" style="1" customWidth="1"/>
    <col min="502" max="502" width="11.42578125" style="1" bestFit="1" customWidth="1"/>
    <col min="503" max="503" width="15.28515625" style="1" customWidth="1"/>
    <col min="504" max="755" width="9.140625" style="1"/>
    <col min="756" max="756" width="20.42578125" style="1" bestFit="1" customWidth="1"/>
    <col min="757" max="757" width="62.140625" style="1" customWidth="1"/>
    <col min="758" max="758" width="11.42578125" style="1" bestFit="1" customWidth="1"/>
    <col min="759" max="759" width="15.28515625" style="1" customWidth="1"/>
    <col min="760" max="1011" width="9.140625" style="1"/>
    <col min="1012" max="1012" width="20.42578125" style="1" bestFit="1" customWidth="1"/>
    <col min="1013" max="1013" width="62.140625" style="1" customWidth="1"/>
    <col min="1014" max="1014" width="11.42578125" style="1" bestFit="1" customWidth="1"/>
    <col min="1015" max="1015" width="15.28515625" style="1" customWidth="1"/>
    <col min="1016" max="1267" width="9.140625" style="1"/>
    <col min="1268" max="1268" width="20.42578125" style="1" bestFit="1" customWidth="1"/>
    <col min="1269" max="1269" width="62.140625" style="1" customWidth="1"/>
    <col min="1270" max="1270" width="11.42578125" style="1" bestFit="1" customWidth="1"/>
    <col min="1271" max="1271" width="15.28515625" style="1" customWidth="1"/>
    <col min="1272" max="1523" width="9.140625" style="1"/>
    <col min="1524" max="1524" width="20.42578125" style="1" bestFit="1" customWidth="1"/>
    <col min="1525" max="1525" width="62.140625" style="1" customWidth="1"/>
    <col min="1526" max="1526" width="11.42578125" style="1" bestFit="1" customWidth="1"/>
    <col min="1527" max="1527" width="15.28515625" style="1" customWidth="1"/>
    <col min="1528" max="1779" width="9.140625" style="1"/>
    <col min="1780" max="1780" width="20.42578125" style="1" bestFit="1" customWidth="1"/>
    <col min="1781" max="1781" width="62.140625" style="1" customWidth="1"/>
    <col min="1782" max="1782" width="11.42578125" style="1" bestFit="1" customWidth="1"/>
    <col min="1783" max="1783" width="15.28515625" style="1" customWidth="1"/>
    <col min="1784" max="2035" width="9.140625" style="1"/>
    <col min="2036" max="2036" width="20.42578125" style="1" bestFit="1" customWidth="1"/>
    <col min="2037" max="2037" width="62.140625" style="1" customWidth="1"/>
    <col min="2038" max="2038" width="11.42578125" style="1" bestFit="1" customWidth="1"/>
    <col min="2039" max="2039" width="15.28515625" style="1" customWidth="1"/>
    <col min="2040" max="2291" width="9.140625" style="1"/>
    <col min="2292" max="2292" width="20.42578125" style="1" bestFit="1" customWidth="1"/>
    <col min="2293" max="2293" width="62.140625" style="1" customWidth="1"/>
    <col min="2294" max="2294" width="11.42578125" style="1" bestFit="1" customWidth="1"/>
    <col min="2295" max="2295" width="15.28515625" style="1" customWidth="1"/>
    <col min="2296" max="2547" width="9.140625" style="1"/>
    <col min="2548" max="2548" width="20.42578125" style="1" bestFit="1" customWidth="1"/>
    <col min="2549" max="2549" width="62.140625" style="1" customWidth="1"/>
    <col min="2550" max="2550" width="11.42578125" style="1" bestFit="1" customWidth="1"/>
    <col min="2551" max="2551" width="15.28515625" style="1" customWidth="1"/>
    <col min="2552" max="2803" width="9.140625" style="1"/>
    <col min="2804" max="2804" width="20.42578125" style="1" bestFit="1" customWidth="1"/>
    <col min="2805" max="2805" width="62.140625" style="1" customWidth="1"/>
    <col min="2806" max="2806" width="11.42578125" style="1" bestFit="1" customWidth="1"/>
    <col min="2807" max="2807" width="15.28515625" style="1" customWidth="1"/>
    <col min="2808" max="3059" width="9.140625" style="1"/>
    <col min="3060" max="3060" width="20.42578125" style="1" bestFit="1" customWidth="1"/>
    <col min="3061" max="3061" width="62.140625" style="1" customWidth="1"/>
    <col min="3062" max="3062" width="11.42578125" style="1" bestFit="1" customWidth="1"/>
    <col min="3063" max="3063" width="15.28515625" style="1" customWidth="1"/>
    <col min="3064" max="3315" width="9.140625" style="1"/>
    <col min="3316" max="3316" width="20.42578125" style="1" bestFit="1" customWidth="1"/>
    <col min="3317" max="3317" width="62.140625" style="1" customWidth="1"/>
    <col min="3318" max="3318" width="11.42578125" style="1" bestFit="1" customWidth="1"/>
    <col min="3319" max="3319" width="15.28515625" style="1" customWidth="1"/>
    <col min="3320" max="3571" width="9.140625" style="1"/>
    <col min="3572" max="3572" width="20.42578125" style="1" bestFit="1" customWidth="1"/>
    <col min="3573" max="3573" width="62.140625" style="1" customWidth="1"/>
    <col min="3574" max="3574" width="11.42578125" style="1" bestFit="1" customWidth="1"/>
    <col min="3575" max="3575" width="15.28515625" style="1" customWidth="1"/>
    <col min="3576" max="3827" width="9.140625" style="1"/>
    <col min="3828" max="3828" width="20.42578125" style="1" bestFit="1" customWidth="1"/>
    <col min="3829" max="3829" width="62.140625" style="1" customWidth="1"/>
    <col min="3830" max="3830" width="11.42578125" style="1" bestFit="1" customWidth="1"/>
    <col min="3831" max="3831" width="15.28515625" style="1" customWidth="1"/>
    <col min="3832" max="4083" width="9.140625" style="1"/>
    <col min="4084" max="4084" width="20.42578125" style="1" bestFit="1" customWidth="1"/>
    <col min="4085" max="4085" width="62.140625" style="1" customWidth="1"/>
    <col min="4086" max="4086" width="11.42578125" style="1" bestFit="1" customWidth="1"/>
    <col min="4087" max="4087" width="15.28515625" style="1" customWidth="1"/>
    <col min="4088" max="4339" width="9.140625" style="1"/>
    <col min="4340" max="4340" width="20.42578125" style="1" bestFit="1" customWidth="1"/>
    <col min="4341" max="4341" width="62.140625" style="1" customWidth="1"/>
    <col min="4342" max="4342" width="11.42578125" style="1" bestFit="1" customWidth="1"/>
    <col min="4343" max="4343" width="15.28515625" style="1" customWidth="1"/>
    <col min="4344" max="4595" width="9.140625" style="1"/>
    <col min="4596" max="4596" width="20.42578125" style="1" bestFit="1" customWidth="1"/>
    <col min="4597" max="4597" width="62.140625" style="1" customWidth="1"/>
    <col min="4598" max="4598" width="11.42578125" style="1" bestFit="1" customWidth="1"/>
    <col min="4599" max="4599" width="15.28515625" style="1" customWidth="1"/>
    <col min="4600" max="4851" width="9.140625" style="1"/>
    <col min="4852" max="4852" width="20.42578125" style="1" bestFit="1" customWidth="1"/>
    <col min="4853" max="4853" width="62.140625" style="1" customWidth="1"/>
    <col min="4854" max="4854" width="11.42578125" style="1" bestFit="1" customWidth="1"/>
    <col min="4855" max="4855" width="15.28515625" style="1" customWidth="1"/>
    <col min="4856" max="5107" width="9.140625" style="1"/>
    <col min="5108" max="5108" width="20.42578125" style="1" bestFit="1" customWidth="1"/>
    <col min="5109" max="5109" width="62.140625" style="1" customWidth="1"/>
    <col min="5110" max="5110" width="11.42578125" style="1" bestFit="1" customWidth="1"/>
    <col min="5111" max="5111" width="15.28515625" style="1" customWidth="1"/>
    <col min="5112" max="5363" width="9.140625" style="1"/>
    <col min="5364" max="5364" width="20.42578125" style="1" bestFit="1" customWidth="1"/>
    <col min="5365" max="5365" width="62.140625" style="1" customWidth="1"/>
    <col min="5366" max="5366" width="11.42578125" style="1" bestFit="1" customWidth="1"/>
    <col min="5367" max="5367" width="15.28515625" style="1" customWidth="1"/>
    <col min="5368" max="5619" width="9.140625" style="1"/>
    <col min="5620" max="5620" width="20.42578125" style="1" bestFit="1" customWidth="1"/>
    <col min="5621" max="5621" width="62.140625" style="1" customWidth="1"/>
    <col min="5622" max="5622" width="11.42578125" style="1" bestFit="1" customWidth="1"/>
    <col min="5623" max="5623" width="15.28515625" style="1" customWidth="1"/>
    <col min="5624" max="5875" width="9.140625" style="1"/>
    <col min="5876" max="5876" width="20.42578125" style="1" bestFit="1" customWidth="1"/>
    <col min="5877" max="5877" width="62.140625" style="1" customWidth="1"/>
    <col min="5878" max="5878" width="11.42578125" style="1" bestFit="1" customWidth="1"/>
    <col min="5879" max="5879" width="15.28515625" style="1" customWidth="1"/>
    <col min="5880" max="6131" width="9.140625" style="1"/>
    <col min="6132" max="6132" width="20.42578125" style="1" bestFit="1" customWidth="1"/>
    <col min="6133" max="6133" width="62.140625" style="1" customWidth="1"/>
    <col min="6134" max="6134" width="11.42578125" style="1" bestFit="1" customWidth="1"/>
    <col min="6135" max="6135" width="15.28515625" style="1" customWidth="1"/>
    <col min="6136" max="6387" width="9.140625" style="1"/>
    <col min="6388" max="6388" width="20.42578125" style="1" bestFit="1" customWidth="1"/>
    <col min="6389" max="6389" width="62.140625" style="1" customWidth="1"/>
    <col min="6390" max="6390" width="11.42578125" style="1" bestFit="1" customWidth="1"/>
    <col min="6391" max="6391" width="15.28515625" style="1" customWidth="1"/>
    <col min="6392" max="6643" width="9.140625" style="1"/>
    <col min="6644" max="6644" width="20.42578125" style="1" bestFit="1" customWidth="1"/>
    <col min="6645" max="6645" width="62.140625" style="1" customWidth="1"/>
    <col min="6646" max="6646" width="11.42578125" style="1" bestFit="1" customWidth="1"/>
    <col min="6647" max="6647" width="15.28515625" style="1" customWidth="1"/>
    <col min="6648" max="6899" width="9.140625" style="1"/>
    <col min="6900" max="6900" width="20.42578125" style="1" bestFit="1" customWidth="1"/>
    <col min="6901" max="6901" width="62.140625" style="1" customWidth="1"/>
    <col min="6902" max="6902" width="11.42578125" style="1" bestFit="1" customWidth="1"/>
    <col min="6903" max="6903" width="15.28515625" style="1" customWidth="1"/>
    <col min="6904" max="7155" width="9.140625" style="1"/>
    <col min="7156" max="7156" width="20.42578125" style="1" bestFit="1" customWidth="1"/>
    <col min="7157" max="7157" width="62.140625" style="1" customWidth="1"/>
    <col min="7158" max="7158" width="11.42578125" style="1" bestFit="1" customWidth="1"/>
    <col min="7159" max="7159" width="15.28515625" style="1" customWidth="1"/>
    <col min="7160" max="7411" width="9.140625" style="1"/>
    <col min="7412" max="7412" width="20.42578125" style="1" bestFit="1" customWidth="1"/>
    <col min="7413" max="7413" width="62.140625" style="1" customWidth="1"/>
    <col min="7414" max="7414" width="11.42578125" style="1" bestFit="1" customWidth="1"/>
    <col min="7415" max="7415" width="15.28515625" style="1" customWidth="1"/>
    <col min="7416" max="7667" width="9.140625" style="1"/>
    <col min="7668" max="7668" width="20.42578125" style="1" bestFit="1" customWidth="1"/>
    <col min="7669" max="7669" width="62.140625" style="1" customWidth="1"/>
    <col min="7670" max="7670" width="11.42578125" style="1" bestFit="1" customWidth="1"/>
    <col min="7671" max="7671" width="15.28515625" style="1" customWidth="1"/>
    <col min="7672" max="7923" width="9.140625" style="1"/>
    <col min="7924" max="7924" width="20.42578125" style="1" bestFit="1" customWidth="1"/>
    <col min="7925" max="7925" width="62.140625" style="1" customWidth="1"/>
    <col min="7926" max="7926" width="11.42578125" style="1" bestFit="1" customWidth="1"/>
    <col min="7927" max="7927" width="15.28515625" style="1" customWidth="1"/>
    <col min="7928" max="8179" width="9.140625" style="1"/>
    <col min="8180" max="8180" width="20.42578125" style="1" bestFit="1" customWidth="1"/>
    <col min="8181" max="8181" width="62.140625" style="1" customWidth="1"/>
    <col min="8182" max="8182" width="11.42578125" style="1" bestFit="1" customWidth="1"/>
    <col min="8183" max="8183" width="15.28515625" style="1" customWidth="1"/>
    <col min="8184" max="8435" width="9.140625" style="1"/>
    <col min="8436" max="8436" width="20.42578125" style="1" bestFit="1" customWidth="1"/>
    <col min="8437" max="8437" width="62.140625" style="1" customWidth="1"/>
    <col min="8438" max="8438" width="11.42578125" style="1" bestFit="1" customWidth="1"/>
    <col min="8439" max="8439" width="15.28515625" style="1" customWidth="1"/>
    <col min="8440" max="8691" width="9.140625" style="1"/>
    <col min="8692" max="8692" width="20.42578125" style="1" bestFit="1" customWidth="1"/>
    <col min="8693" max="8693" width="62.140625" style="1" customWidth="1"/>
    <col min="8694" max="8694" width="11.42578125" style="1" bestFit="1" customWidth="1"/>
    <col min="8695" max="8695" width="15.28515625" style="1" customWidth="1"/>
    <col min="8696" max="8947" width="9.140625" style="1"/>
    <col min="8948" max="8948" width="20.42578125" style="1" bestFit="1" customWidth="1"/>
    <col min="8949" max="8949" width="62.140625" style="1" customWidth="1"/>
    <col min="8950" max="8950" width="11.42578125" style="1" bestFit="1" customWidth="1"/>
    <col min="8951" max="8951" width="15.28515625" style="1" customWidth="1"/>
    <col min="8952" max="9203" width="9.140625" style="1"/>
    <col min="9204" max="9204" width="20.42578125" style="1" bestFit="1" customWidth="1"/>
    <col min="9205" max="9205" width="62.140625" style="1" customWidth="1"/>
    <col min="9206" max="9206" width="11.42578125" style="1" bestFit="1" customWidth="1"/>
    <col min="9207" max="9207" width="15.28515625" style="1" customWidth="1"/>
    <col min="9208" max="9459" width="9.140625" style="1"/>
    <col min="9460" max="9460" width="20.42578125" style="1" bestFit="1" customWidth="1"/>
    <col min="9461" max="9461" width="62.140625" style="1" customWidth="1"/>
    <col min="9462" max="9462" width="11.42578125" style="1" bestFit="1" customWidth="1"/>
    <col min="9463" max="9463" width="15.28515625" style="1" customWidth="1"/>
    <col min="9464" max="9715" width="9.140625" style="1"/>
    <col min="9716" max="9716" width="20.42578125" style="1" bestFit="1" customWidth="1"/>
    <col min="9717" max="9717" width="62.140625" style="1" customWidth="1"/>
    <col min="9718" max="9718" width="11.42578125" style="1" bestFit="1" customWidth="1"/>
    <col min="9719" max="9719" width="15.28515625" style="1" customWidth="1"/>
    <col min="9720" max="9971" width="9.140625" style="1"/>
    <col min="9972" max="9972" width="20.42578125" style="1" bestFit="1" customWidth="1"/>
    <col min="9973" max="9973" width="62.140625" style="1" customWidth="1"/>
    <col min="9974" max="9974" width="11.42578125" style="1" bestFit="1" customWidth="1"/>
    <col min="9975" max="9975" width="15.28515625" style="1" customWidth="1"/>
    <col min="9976" max="10227" width="9.140625" style="1"/>
    <col min="10228" max="10228" width="20.42578125" style="1" bestFit="1" customWidth="1"/>
    <col min="10229" max="10229" width="62.140625" style="1" customWidth="1"/>
    <col min="10230" max="10230" width="11.42578125" style="1" bestFit="1" customWidth="1"/>
    <col min="10231" max="10231" width="15.28515625" style="1" customWidth="1"/>
    <col min="10232" max="10483" width="9.140625" style="1"/>
    <col min="10484" max="10484" width="20.42578125" style="1" bestFit="1" customWidth="1"/>
    <col min="10485" max="10485" width="62.140625" style="1" customWidth="1"/>
    <col min="10486" max="10486" width="11.42578125" style="1" bestFit="1" customWidth="1"/>
    <col min="10487" max="10487" width="15.28515625" style="1" customWidth="1"/>
    <col min="10488" max="10739" width="9.140625" style="1"/>
    <col min="10740" max="10740" width="20.42578125" style="1" bestFit="1" customWidth="1"/>
    <col min="10741" max="10741" width="62.140625" style="1" customWidth="1"/>
    <col min="10742" max="10742" width="11.42578125" style="1" bestFit="1" customWidth="1"/>
    <col min="10743" max="10743" width="15.28515625" style="1" customWidth="1"/>
    <col min="10744" max="10995" width="9.140625" style="1"/>
    <col min="10996" max="10996" width="20.42578125" style="1" bestFit="1" customWidth="1"/>
    <col min="10997" max="10997" width="62.140625" style="1" customWidth="1"/>
    <col min="10998" max="10998" width="11.42578125" style="1" bestFit="1" customWidth="1"/>
    <col min="10999" max="10999" width="15.28515625" style="1" customWidth="1"/>
    <col min="11000" max="11251" width="9.140625" style="1"/>
    <col min="11252" max="11252" width="20.42578125" style="1" bestFit="1" customWidth="1"/>
    <col min="11253" max="11253" width="62.140625" style="1" customWidth="1"/>
    <col min="11254" max="11254" width="11.42578125" style="1" bestFit="1" customWidth="1"/>
    <col min="11255" max="11255" width="15.28515625" style="1" customWidth="1"/>
    <col min="11256" max="11507" width="9.140625" style="1"/>
    <col min="11508" max="11508" width="20.42578125" style="1" bestFit="1" customWidth="1"/>
    <col min="11509" max="11509" width="62.140625" style="1" customWidth="1"/>
    <col min="11510" max="11510" width="11.42578125" style="1" bestFit="1" customWidth="1"/>
    <col min="11511" max="11511" width="15.28515625" style="1" customWidth="1"/>
    <col min="11512" max="11763" width="9.140625" style="1"/>
    <col min="11764" max="11764" width="20.42578125" style="1" bestFit="1" customWidth="1"/>
    <col min="11765" max="11765" width="62.140625" style="1" customWidth="1"/>
    <col min="11766" max="11766" width="11.42578125" style="1" bestFit="1" customWidth="1"/>
    <col min="11767" max="11767" width="15.28515625" style="1" customWidth="1"/>
    <col min="11768" max="12019" width="9.140625" style="1"/>
    <col min="12020" max="12020" width="20.42578125" style="1" bestFit="1" customWidth="1"/>
    <col min="12021" max="12021" width="62.140625" style="1" customWidth="1"/>
    <col min="12022" max="12022" width="11.42578125" style="1" bestFit="1" customWidth="1"/>
    <col min="12023" max="12023" width="15.28515625" style="1" customWidth="1"/>
    <col min="12024" max="12275" width="9.140625" style="1"/>
    <col min="12276" max="12276" width="20.42578125" style="1" bestFit="1" customWidth="1"/>
    <col min="12277" max="12277" width="62.140625" style="1" customWidth="1"/>
    <col min="12278" max="12278" width="11.42578125" style="1" bestFit="1" customWidth="1"/>
    <col min="12279" max="12279" width="15.28515625" style="1" customWidth="1"/>
    <col min="12280" max="12531" width="9.140625" style="1"/>
    <col min="12532" max="12532" width="20.42578125" style="1" bestFit="1" customWidth="1"/>
    <col min="12533" max="12533" width="62.140625" style="1" customWidth="1"/>
    <col min="12534" max="12534" width="11.42578125" style="1" bestFit="1" customWidth="1"/>
    <col min="12535" max="12535" width="15.28515625" style="1" customWidth="1"/>
    <col min="12536" max="12787" width="9.140625" style="1"/>
    <col min="12788" max="12788" width="20.42578125" style="1" bestFit="1" customWidth="1"/>
    <col min="12789" max="12789" width="62.140625" style="1" customWidth="1"/>
    <col min="12790" max="12790" width="11.42578125" style="1" bestFit="1" customWidth="1"/>
    <col min="12791" max="12791" width="15.28515625" style="1" customWidth="1"/>
    <col min="12792" max="13043" width="9.140625" style="1"/>
    <col min="13044" max="13044" width="20.42578125" style="1" bestFit="1" customWidth="1"/>
    <col min="13045" max="13045" width="62.140625" style="1" customWidth="1"/>
    <col min="13046" max="13046" width="11.42578125" style="1" bestFit="1" customWidth="1"/>
    <col min="13047" max="13047" width="15.28515625" style="1" customWidth="1"/>
    <col min="13048" max="13299" width="9.140625" style="1"/>
    <col min="13300" max="13300" width="20.42578125" style="1" bestFit="1" customWidth="1"/>
    <col min="13301" max="13301" width="62.140625" style="1" customWidth="1"/>
    <col min="13302" max="13302" width="11.42578125" style="1" bestFit="1" customWidth="1"/>
    <col min="13303" max="13303" width="15.28515625" style="1" customWidth="1"/>
    <col min="13304" max="13555" width="9.140625" style="1"/>
    <col min="13556" max="13556" width="20.42578125" style="1" bestFit="1" customWidth="1"/>
    <col min="13557" max="13557" width="62.140625" style="1" customWidth="1"/>
    <col min="13558" max="13558" width="11.42578125" style="1" bestFit="1" customWidth="1"/>
    <col min="13559" max="13559" width="15.28515625" style="1" customWidth="1"/>
    <col min="13560" max="13811" width="9.140625" style="1"/>
    <col min="13812" max="13812" width="20.42578125" style="1" bestFit="1" customWidth="1"/>
    <col min="13813" max="13813" width="62.140625" style="1" customWidth="1"/>
    <col min="13814" max="13814" width="11.42578125" style="1" bestFit="1" customWidth="1"/>
    <col min="13815" max="13815" width="15.28515625" style="1" customWidth="1"/>
    <col min="13816" max="14067" width="9.140625" style="1"/>
    <col min="14068" max="14068" width="20.42578125" style="1" bestFit="1" customWidth="1"/>
    <col min="14069" max="14069" width="62.140625" style="1" customWidth="1"/>
    <col min="14070" max="14070" width="11.42578125" style="1" bestFit="1" customWidth="1"/>
    <col min="14071" max="14071" width="15.28515625" style="1" customWidth="1"/>
    <col min="14072" max="14323" width="9.140625" style="1"/>
    <col min="14324" max="14324" width="20.42578125" style="1" bestFit="1" customWidth="1"/>
    <col min="14325" max="14325" width="62.140625" style="1" customWidth="1"/>
    <col min="14326" max="14326" width="11.42578125" style="1" bestFit="1" customWidth="1"/>
    <col min="14327" max="14327" width="15.28515625" style="1" customWidth="1"/>
    <col min="14328" max="14579" width="9.140625" style="1"/>
    <col min="14580" max="14580" width="20.42578125" style="1" bestFit="1" customWidth="1"/>
    <col min="14581" max="14581" width="62.140625" style="1" customWidth="1"/>
    <col min="14582" max="14582" width="11.42578125" style="1" bestFit="1" customWidth="1"/>
    <col min="14583" max="14583" width="15.28515625" style="1" customWidth="1"/>
    <col min="14584" max="14835" width="9.140625" style="1"/>
    <col min="14836" max="14836" width="20.42578125" style="1" bestFit="1" customWidth="1"/>
    <col min="14837" max="14837" width="62.140625" style="1" customWidth="1"/>
    <col min="14838" max="14838" width="11.42578125" style="1" bestFit="1" customWidth="1"/>
    <col min="14839" max="14839" width="15.28515625" style="1" customWidth="1"/>
    <col min="14840" max="15091" width="9.140625" style="1"/>
    <col min="15092" max="15092" width="20.42578125" style="1" bestFit="1" customWidth="1"/>
    <col min="15093" max="15093" width="62.140625" style="1" customWidth="1"/>
    <col min="15094" max="15094" width="11.42578125" style="1" bestFit="1" customWidth="1"/>
    <col min="15095" max="15095" width="15.28515625" style="1" customWidth="1"/>
    <col min="15096" max="15347" width="9.140625" style="1"/>
    <col min="15348" max="15348" width="20.42578125" style="1" bestFit="1" customWidth="1"/>
    <col min="15349" max="15349" width="62.140625" style="1" customWidth="1"/>
    <col min="15350" max="15350" width="11.42578125" style="1" bestFit="1" customWidth="1"/>
    <col min="15351" max="15351" width="15.28515625" style="1" customWidth="1"/>
    <col min="15352" max="15603" width="9.140625" style="1"/>
    <col min="15604" max="15604" width="20.42578125" style="1" bestFit="1" customWidth="1"/>
    <col min="15605" max="15605" width="62.140625" style="1" customWidth="1"/>
    <col min="15606" max="15606" width="11.42578125" style="1" bestFit="1" customWidth="1"/>
    <col min="15607" max="15607" width="15.28515625" style="1" customWidth="1"/>
    <col min="15608" max="15859" width="9.140625" style="1"/>
    <col min="15860" max="15860" width="20.42578125" style="1" bestFit="1" customWidth="1"/>
    <col min="15861" max="15861" width="62.140625" style="1" customWidth="1"/>
    <col min="15862" max="15862" width="11.42578125" style="1" bestFit="1" customWidth="1"/>
    <col min="15863" max="15863" width="15.28515625" style="1" customWidth="1"/>
    <col min="15864" max="16115" width="9.140625" style="1"/>
    <col min="16116" max="16116" width="20.42578125" style="1" bestFit="1" customWidth="1"/>
    <col min="16117" max="16117" width="62.140625" style="1" customWidth="1"/>
    <col min="16118" max="16118" width="11.42578125" style="1" bestFit="1" customWidth="1"/>
    <col min="16119" max="16119" width="15.28515625" style="1" customWidth="1"/>
    <col min="16120" max="16370" width="9.140625" style="1"/>
    <col min="16371" max="16384" width="9.140625" style="1" customWidth="1"/>
  </cols>
  <sheetData>
    <row r="1" spans="1:17" s="64" customFormat="1" ht="24" customHeight="1" x14ac:dyDescent="0.25">
      <c r="A1" s="65" t="s">
        <v>0</v>
      </c>
      <c r="B1" s="65"/>
      <c r="C1" s="65"/>
      <c r="D1" s="65"/>
      <c r="J1" s="62"/>
    </row>
    <row r="2" spans="1:17" s="21" customFormat="1" ht="15" hidden="1" customHeight="1" x14ac:dyDescent="0.3">
      <c r="A2" s="26" t="s">
        <v>56</v>
      </c>
      <c r="B2" s="26"/>
      <c r="C2" s="27"/>
      <c r="D2" s="27"/>
      <c r="J2" s="36"/>
    </row>
    <row r="3" spans="1:17" s="64" customFormat="1" ht="22.5" customHeight="1" thickBot="1" x14ac:dyDescent="0.3">
      <c r="A3" s="62" t="s">
        <v>57</v>
      </c>
      <c r="B3" s="63" t="s">
        <v>77</v>
      </c>
      <c r="J3" s="62"/>
    </row>
    <row r="4" spans="1:17" s="2" customFormat="1" ht="114.6" customHeight="1" thickBot="1" x14ac:dyDescent="0.3">
      <c r="A4" s="24" t="s">
        <v>1</v>
      </c>
      <c r="B4" s="28" t="s">
        <v>54</v>
      </c>
      <c r="C4" s="25" t="s">
        <v>2</v>
      </c>
      <c r="D4" s="25" t="s">
        <v>58</v>
      </c>
      <c r="E4" s="29" t="s">
        <v>50</v>
      </c>
      <c r="F4" s="30" t="s">
        <v>51</v>
      </c>
      <c r="G4" s="30" t="s">
        <v>49</v>
      </c>
      <c r="H4" s="30" t="s">
        <v>75</v>
      </c>
      <c r="I4" s="46" t="s">
        <v>74</v>
      </c>
      <c r="J4" s="48"/>
      <c r="K4" s="39" t="s">
        <v>59</v>
      </c>
      <c r="M4" s="41" t="s">
        <v>60</v>
      </c>
      <c r="O4" s="40" t="s">
        <v>69</v>
      </c>
    </row>
    <row r="5" spans="1:17" ht="16.899999999999999" customHeight="1" x14ac:dyDescent="0.25">
      <c r="A5" s="3" t="s">
        <v>3</v>
      </c>
      <c r="B5" s="23" t="s">
        <v>53</v>
      </c>
      <c r="C5" s="4" t="s">
        <v>55</v>
      </c>
      <c r="D5" s="54"/>
      <c r="E5" s="55"/>
      <c r="F5" s="56"/>
      <c r="G5" s="55"/>
      <c r="H5" s="55"/>
      <c r="I5" s="56"/>
      <c r="K5" s="31"/>
      <c r="M5" s="31"/>
      <c r="O5" s="31"/>
    </row>
    <row r="6" spans="1:17" ht="15" customHeight="1" x14ac:dyDescent="0.25">
      <c r="A6" s="5" t="s">
        <v>5</v>
      </c>
      <c r="B6" s="23" t="s">
        <v>53</v>
      </c>
      <c r="C6" s="6" t="s">
        <v>6</v>
      </c>
      <c r="D6" s="7" t="s">
        <v>7</v>
      </c>
      <c r="E6" s="18">
        <v>206.98</v>
      </c>
      <c r="F6" s="22">
        <v>217.32899999999998</v>
      </c>
      <c r="G6" s="18">
        <v>217.32899999999998</v>
      </c>
      <c r="H6" s="18">
        <f>G6</f>
        <v>217.32899999999998</v>
      </c>
      <c r="I6" s="16"/>
      <c r="J6" s="49" t="s">
        <v>73</v>
      </c>
      <c r="K6" s="32"/>
      <c r="M6" s="32"/>
      <c r="O6" s="32">
        <f>G6</f>
        <v>217.32899999999998</v>
      </c>
      <c r="P6" s="1" t="s">
        <v>66</v>
      </c>
    </row>
    <row r="7" spans="1:17" s="8" customFormat="1" ht="15" customHeight="1" x14ac:dyDescent="0.25">
      <c r="A7" s="5" t="s">
        <v>8</v>
      </c>
      <c r="B7" s="23" t="s">
        <v>53</v>
      </c>
      <c r="C7" s="4" t="s">
        <v>9</v>
      </c>
      <c r="D7" s="57"/>
      <c r="E7" s="58"/>
      <c r="F7" s="59"/>
      <c r="G7" s="58"/>
      <c r="H7" s="58"/>
      <c r="I7" s="60"/>
      <c r="J7" s="50"/>
      <c r="K7" s="32"/>
      <c r="M7" s="32"/>
      <c r="O7" s="32"/>
    </row>
    <row r="8" spans="1:17" s="36" customFormat="1" ht="15" customHeight="1" x14ac:dyDescent="0.25">
      <c r="A8" s="19" t="s">
        <v>10</v>
      </c>
      <c r="B8" s="23" t="s">
        <v>53</v>
      </c>
      <c r="C8" s="20" t="s">
        <v>11</v>
      </c>
      <c r="D8" s="12" t="s">
        <v>12</v>
      </c>
      <c r="E8" s="18">
        <v>3.9</v>
      </c>
      <c r="F8" s="22">
        <v>4.0949999999999998</v>
      </c>
      <c r="G8" s="18">
        <v>4.51</v>
      </c>
      <c r="H8" s="18"/>
      <c r="I8" s="22">
        <v>4.96</v>
      </c>
      <c r="J8" s="47" t="s">
        <v>4</v>
      </c>
      <c r="K8" s="22">
        <v>6.7</v>
      </c>
      <c r="M8" s="22">
        <v>5.21</v>
      </c>
      <c r="O8" s="35">
        <f>+I8+1</f>
        <v>5.96</v>
      </c>
      <c r="P8" s="36" t="s">
        <v>66</v>
      </c>
      <c r="Q8" s="36" t="s">
        <v>67</v>
      </c>
    </row>
    <row r="9" spans="1:17" s="36" customFormat="1" ht="15" customHeight="1" x14ac:dyDescent="0.25">
      <c r="A9" s="19" t="s">
        <v>13</v>
      </c>
      <c r="B9" s="23" t="s">
        <v>53</v>
      </c>
      <c r="C9" s="37" t="s">
        <v>62</v>
      </c>
      <c r="D9" s="12" t="s">
        <v>12</v>
      </c>
      <c r="E9" s="18">
        <v>3.9</v>
      </c>
      <c r="F9" s="22">
        <v>4.0949999999999998</v>
      </c>
      <c r="G9" s="18">
        <v>4.51</v>
      </c>
      <c r="H9" s="18">
        <f>G9</f>
        <v>4.51</v>
      </c>
      <c r="I9" s="22"/>
      <c r="J9" s="47" t="s">
        <v>4</v>
      </c>
      <c r="K9" s="22">
        <v>6.25</v>
      </c>
      <c r="M9" s="22">
        <v>4.76</v>
      </c>
      <c r="O9" s="35">
        <f>+G9+1</f>
        <v>5.51</v>
      </c>
      <c r="P9" s="36" t="s">
        <v>66</v>
      </c>
      <c r="Q9" s="36" t="s">
        <v>67</v>
      </c>
    </row>
    <row r="10" spans="1:17" s="36" customFormat="1" ht="15" customHeight="1" x14ac:dyDescent="0.25">
      <c r="A10" s="19" t="s">
        <v>14</v>
      </c>
      <c r="B10" s="23" t="s">
        <v>53</v>
      </c>
      <c r="C10" s="20" t="s">
        <v>15</v>
      </c>
      <c r="D10" s="12" t="s">
        <v>12</v>
      </c>
      <c r="E10" s="18">
        <v>3.9</v>
      </c>
      <c r="F10" s="22">
        <v>4.0949999999999998</v>
      </c>
      <c r="G10" s="18">
        <v>4.51</v>
      </c>
      <c r="H10" s="18"/>
      <c r="I10" s="22">
        <v>4.96</v>
      </c>
      <c r="J10" s="47" t="s">
        <v>4</v>
      </c>
      <c r="K10" s="22">
        <v>6.7</v>
      </c>
      <c r="M10" s="22">
        <v>5.21</v>
      </c>
      <c r="O10" s="35">
        <f>+I10+1</f>
        <v>5.96</v>
      </c>
      <c r="P10" s="36" t="s">
        <v>66</v>
      </c>
      <c r="Q10" s="36" t="s">
        <v>67</v>
      </c>
    </row>
    <row r="11" spans="1:17" s="21" customFormat="1" ht="15" customHeight="1" x14ac:dyDescent="0.25">
      <c r="A11" s="19" t="s">
        <v>16</v>
      </c>
      <c r="B11" s="23" t="s">
        <v>53</v>
      </c>
      <c r="C11" s="20" t="s">
        <v>17</v>
      </c>
      <c r="D11" s="57"/>
      <c r="E11" s="58"/>
      <c r="F11" s="59"/>
      <c r="G11" s="58"/>
      <c r="H11" s="58"/>
      <c r="I11" s="59"/>
      <c r="J11" s="47"/>
      <c r="K11" s="22"/>
      <c r="M11" s="22"/>
      <c r="O11" s="35"/>
      <c r="P11" s="36"/>
      <c r="Q11" s="36"/>
    </row>
    <row r="12" spans="1:17" s="21" customFormat="1" ht="15" customHeight="1" x14ac:dyDescent="0.25">
      <c r="A12" s="19" t="s">
        <v>18</v>
      </c>
      <c r="B12" s="23" t="s">
        <v>53</v>
      </c>
      <c r="C12" s="20" t="s">
        <v>19</v>
      </c>
      <c r="D12" s="12" t="s">
        <v>12</v>
      </c>
      <c r="E12" s="18">
        <v>3.49</v>
      </c>
      <c r="F12" s="22">
        <v>3.66</v>
      </c>
      <c r="G12" s="18">
        <v>4.03</v>
      </c>
      <c r="H12" s="18"/>
      <c r="I12" s="22">
        <v>4.43</v>
      </c>
      <c r="J12" s="47" t="s">
        <v>4</v>
      </c>
      <c r="K12" s="22">
        <v>5.7700000000000005</v>
      </c>
      <c r="M12" s="22">
        <v>4.28</v>
      </c>
      <c r="O12" s="35">
        <f>+G12+1</f>
        <v>5.03</v>
      </c>
      <c r="P12" s="36" t="s">
        <v>66</v>
      </c>
      <c r="Q12" s="36" t="s">
        <v>67</v>
      </c>
    </row>
    <row r="13" spans="1:17" s="21" customFormat="1" ht="15" customHeight="1" x14ac:dyDescent="0.25">
      <c r="A13" s="19" t="s">
        <v>20</v>
      </c>
      <c r="B13" s="23" t="s">
        <v>53</v>
      </c>
      <c r="C13" s="20" t="s">
        <v>21</v>
      </c>
      <c r="D13" s="12" t="s">
        <v>12</v>
      </c>
      <c r="E13" s="18">
        <v>2.6</v>
      </c>
      <c r="F13" s="22">
        <v>2.73</v>
      </c>
      <c r="G13" s="18">
        <v>3</v>
      </c>
      <c r="H13" s="18"/>
      <c r="I13" s="22">
        <v>3.3000000000000003</v>
      </c>
      <c r="J13" s="47" t="s">
        <v>4</v>
      </c>
      <c r="K13" s="22">
        <v>5.04</v>
      </c>
      <c r="M13" s="22">
        <v>3.5500000000000003</v>
      </c>
      <c r="O13" s="35">
        <f>+I13+1</f>
        <v>4.3000000000000007</v>
      </c>
      <c r="P13" s="36" t="s">
        <v>66</v>
      </c>
      <c r="Q13" s="36" t="s">
        <v>67</v>
      </c>
    </row>
    <row r="14" spans="1:17" s="36" customFormat="1" ht="15" customHeight="1" x14ac:dyDescent="0.25">
      <c r="A14" s="19" t="s">
        <v>22</v>
      </c>
      <c r="B14" s="23" t="s">
        <v>53</v>
      </c>
      <c r="C14" s="20" t="s">
        <v>23</v>
      </c>
      <c r="D14" s="12" t="s">
        <v>12</v>
      </c>
      <c r="E14" s="18">
        <v>4.6500000000000004</v>
      </c>
      <c r="F14" s="22">
        <v>4.8825000000000003</v>
      </c>
      <c r="G14" s="18">
        <v>5.37</v>
      </c>
      <c r="H14" s="18"/>
      <c r="I14" s="22">
        <v>5.91</v>
      </c>
      <c r="J14" s="47" t="s">
        <v>4</v>
      </c>
      <c r="K14" s="22">
        <v>7.65</v>
      </c>
      <c r="M14" s="22">
        <v>6.16</v>
      </c>
      <c r="O14" s="35">
        <f>+I14+1</f>
        <v>6.91</v>
      </c>
      <c r="P14" s="36" t="s">
        <v>66</v>
      </c>
      <c r="Q14" s="36" t="s">
        <v>67</v>
      </c>
    </row>
    <row r="15" spans="1:17" s="21" customFormat="1" ht="15" customHeight="1" x14ac:dyDescent="0.25">
      <c r="A15" s="19" t="s">
        <v>24</v>
      </c>
      <c r="B15" s="23" t="s">
        <v>53</v>
      </c>
      <c r="C15" s="23" t="s">
        <v>25</v>
      </c>
      <c r="D15" s="12" t="s">
        <v>12</v>
      </c>
      <c r="E15" s="18">
        <v>9.9</v>
      </c>
      <c r="F15" s="22">
        <v>10.395</v>
      </c>
      <c r="G15" s="18">
        <v>10.395</v>
      </c>
      <c r="H15" s="18">
        <f>G15</f>
        <v>10.395</v>
      </c>
      <c r="I15" s="22"/>
      <c r="J15" s="47" t="s">
        <v>4</v>
      </c>
      <c r="K15" s="22">
        <v>12.135</v>
      </c>
      <c r="M15" s="22">
        <v>10.645</v>
      </c>
      <c r="O15" s="35">
        <f>+G15+1</f>
        <v>11.395</v>
      </c>
      <c r="P15" s="36" t="s">
        <v>66</v>
      </c>
      <c r="Q15" s="36" t="s">
        <v>67</v>
      </c>
    </row>
    <row r="16" spans="1:17" s="21" customFormat="1" ht="15" customHeight="1" x14ac:dyDescent="0.25">
      <c r="A16" s="19" t="s">
        <v>26</v>
      </c>
      <c r="B16" s="23" t="s">
        <v>53</v>
      </c>
      <c r="C16" s="20" t="s">
        <v>27</v>
      </c>
      <c r="D16" s="12" t="s">
        <v>28</v>
      </c>
      <c r="E16" s="18">
        <v>377</v>
      </c>
      <c r="F16" s="22">
        <v>395.85</v>
      </c>
      <c r="G16" s="18">
        <v>395.85</v>
      </c>
      <c r="H16" s="18">
        <f>G16</f>
        <v>395.85</v>
      </c>
      <c r="I16" s="22"/>
      <c r="J16" s="49" t="s">
        <v>73</v>
      </c>
      <c r="K16" s="22"/>
      <c r="M16" s="22"/>
      <c r="O16" s="35">
        <f>G16</f>
        <v>395.85</v>
      </c>
      <c r="P16" s="36" t="s">
        <v>66</v>
      </c>
      <c r="Q16" s="36"/>
    </row>
    <row r="17" spans="1:17" s="36" customFormat="1" ht="15" customHeight="1" x14ac:dyDescent="0.25">
      <c r="A17" s="19" t="s">
        <v>29</v>
      </c>
      <c r="B17" s="23" t="s">
        <v>53</v>
      </c>
      <c r="C17" s="20" t="s">
        <v>30</v>
      </c>
      <c r="D17" s="12" t="s">
        <v>12</v>
      </c>
      <c r="E17" s="18">
        <v>4.6500000000000004</v>
      </c>
      <c r="F17" s="22">
        <v>4.8825000000000003</v>
      </c>
      <c r="G17" s="18">
        <v>5.37</v>
      </c>
      <c r="H17" s="18"/>
      <c r="I17" s="22">
        <v>5.91</v>
      </c>
      <c r="J17" s="47" t="s">
        <v>4</v>
      </c>
      <c r="K17" s="22">
        <v>7.65</v>
      </c>
      <c r="M17" s="22">
        <v>6.16</v>
      </c>
      <c r="O17" s="35">
        <f>+I17+1</f>
        <v>6.91</v>
      </c>
      <c r="P17" s="36" t="s">
        <v>66</v>
      </c>
      <c r="Q17" s="36" t="s">
        <v>67</v>
      </c>
    </row>
    <row r="18" spans="1:17" s="36" customFormat="1" ht="15" customHeight="1" x14ac:dyDescent="0.25">
      <c r="A18" s="19" t="s">
        <v>31</v>
      </c>
      <c r="B18" s="23" t="s">
        <v>53</v>
      </c>
      <c r="C18" s="38" t="s">
        <v>63</v>
      </c>
      <c r="D18" s="12" t="s">
        <v>12</v>
      </c>
      <c r="E18" s="18">
        <v>4.6500000000000004</v>
      </c>
      <c r="F18" s="22">
        <v>4.8825000000000003</v>
      </c>
      <c r="G18" s="18">
        <v>5.37</v>
      </c>
      <c r="H18" s="18">
        <f>G18</f>
        <v>5.37</v>
      </c>
      <c r="I18" s="22"/>
      <c r="J18" s="47" t="s">
        <v>4</v>
      </c>
      <c r="K18" s="22">
        <v>7.11</v>
      </c>
      <c r="M18" s="22">
        <v>5.62</v>
      </c>
      <c r="O18" s="35">
        <f>+G18+1</f>
        <v>6.37</v>
      </c>
      <c r="P18" s="36" t="s">
        <v>66</v>
      </c>
      <c r="Q18" s="36" t="s">
        <v>67</v>
      </c>
    </row>
    <row r="19" spans="1:17" s="21" customFormat="1" ht="15" customHeight="1" x14ac:dyDescent="0.25">
      <c r="A19" s="19" t="s">
        <v>32</v>
      </c>
      <c r="B19" s="23" t="s">
        <v>53</v>
      </c>
      <c r="C19" s="20" t="s">
        <v>33</v>
      </c>
      <c r="D19" s="57"/>
      <c r="E19" s="58"/>
      <c r="F19" s="59"/>
      <c r="G19" s="58"/>
      <c r="H19" s="58"/>
      <c r="I19" s="59"/>
      <c r="J19" s="47"/>
      <c r="K19" s="22"/>
      <c r="M19" s="22"/>
      <c r="O19" s="35"/>
      <c r="Q19" s="36"/>
    </row>
    <row r="20" spans="1:17" s="36" customFormat="1" ht="15" customHeight="1" x14ac:dyDescent="0.25">
      <c r="A20" s="19" t="s">
        <v>34</v>
      </c>
      <c r="B20" s="23" t="s">
        <v>53</v>
      </c>
      <c r="C20" s="23" t="s">
        <v>35</v>
      </c>
      <c r="D20" s="12" t="s">
        <v>12</v>
      </c>
      <c r="E20" s="18">
        <v>3.9</v>
      </c>
      <c r="F20" s="22">
        <v>4.0949999999999998</v>
      </c>
      <c r="G20" s="18">
        <v>4.51</v>
      </c>
      <c r="H20" s="18"/>
      <c r="I20" s="22">
        <v>4.96</v>
      </c>
      <c r="J20" s="47" t="s">
        <v>4</v>
      </c>
      <c r="K20" s="22">
        <v>6.7</v>
      </c>
      <c r="M20" s="22">
        <v>5.21</v>
      </c>
      <c r="O20" s="35">
        <f>+I20+1</f>
        <v>5.96</v>
      </c>
      <c r="P20" s="36" t="s">
        <v>66</v>
      </c>
      <c r="Q20" s="36" t="s">
        <v>67</v>
      </c>
    </row>
    <row r="21" spans="1:17" s="36" customFormat="1" ht="15" customHeight="1" x14ac:dyDescent="0.25">
      <c r="A21" s="19" t="s">
        <v>36</v>
      </c>
      <c r="B21" s="23" t="s">
        <v>53</v>
      </c>
      <c r="C21" s="23" t="s">
        <v>64</v>
      </c>
      <c r="D21" s="12" t="s">
        <v>12</v>
      </c>
      <c r="E21" s="18">
        <v>3.9</v>
      </c>
      <c r="F21" s="22">
        <v>4.0949999999999998</v>
      </c>
      <c r="G21" s="18">
        <v>4.03</v>
      </c>
      <c r="H21" s="18">
        <f>G21</f>
        <v>4.03</v>
      </c>
      <c r="I21" s="22"/>
      <c r="J21" s="47" t="s">
        <v>4</v>
      </c>
      <c r="K21" s="22">
        <v>5.7700000000000005</v>
      </c>
      <c r="M21" s="22">
        <v>4.28</v>
      </c>
      <c r="O21" s="35">
        <f>+G21+1</f>
        <v>5.03</v>
      </c>
      <c r="P21" s="36" t="s">
        <v>66</v>
      </c>
      <c r="Q21" s="36" t="s">
        <v>67</v>
      </c>
    </row>
    <row r="22" spans="1:17" s="36" customFormat="1" ht="14.45" customHeight="1" x14ac:dyDescent="0.25">
      <c r="A22" s="19" t="s">
        <v>37</v>
      </c>
      <c r="B22" s="23" t="s">
        <v>53</v>
      </c>
      <c r="C22" s="20" t="s">
        <v>38</v>
      </c>
      <c r="D22" s="12" t="s">
        <v>12</v>
      </c>
      <c r="E22" s="18">
        <v>2.6</v>
      </c>
      <c r="F22" s="22">
        <v>2.73</v>
      </c>
      <c r="G22" s="18">
        <v>4.03</v>
      </c>
      <c r="H22" s="18"/>
      <c r="I22" s="22">
        <v>4.43</v>
      </c>
      <c r="J22" s="47" t="s">
        <v>4</v>
      </c>
      <c r="K22" s="22">
        <v>6.17</v>
      </c>
      <c r="M22" s="22">
        <v>4.68</v>
      </c>
      <c r="O22" s="35">
        <f>+I22+1</f>
        <v>5.43</v>
      </c>
      <c r="P22" s="36" t="s">
        <v>66</v>
      </c>
      <c r="Q22" s="36" t="s">
        <v>67</v>
      </c>
    </row>
    <row r="23" spans="1:17" s="36" customFormat="1" ht="14.45" customHeight="1" x14ac:dyDescent="0.25">
      <c r="A23" s="19" t="s">
        <v>61</v>
      </c>
      <c r="B23" s="23" t="s">
        <v>53</v>
      </c>
      <c r="C23" s="20" t="s">
        <v>19</v>
      </c>
      <c r="D23" s="12" t="s">
        <v>12</v>
      </c>
      <c r="E23" s="18">
        <v>3.49</v>
      </c>
      <c r="F23" s="22">
        <v>3.66</v>
      </c>
      <c r="G23" s="18">
        <v>4.03</v>
      </c>
      <c r="H23" s="18">
        <f>G23</f>
        <v>4.03</v>
      </c>
      <c r="I23" s="22"/>
      <c r="J23" s="47" t="s">
        <v>4</v>
      </c>
      <c r="K23" s="22">
        <v>5.7700000000000005</v>
      </c>
      <c r="M23" s="22">
        <v>4.28</v>
      </c>
      <c r="O23" s="35">
        <f>+G23+1</f>
        <v>5.03</v>
      </c>
      <c r="P23" s="36" t="s">
        <v>66</v>
      </c>
      <c r="Q23" s="36" t="s">
        <v>67</v>
      </c>
    </row>
    <row r="24" spans="1:17" s="8" customFormat="1" ht="15" customHeight="1" x14ac:dyDescent="0.25">
      <c r="A24" s="5" t="s">
        <v>39</v>
      </c>
      <c r="B24" s="23" t="s">
        <v>53</v>
      </c>
      <c r="C24" s="4" t="s">
        <v>40</v>
      </c>
      <c r="D24" s="57"/>
      <c r="E24" s="58"/>
      <c r="F24" s="59"/>
      <c r="G24" s="58"/>
      <c r="H24" s="58"/>
      <c r="I24" s="58"/>
      <c r="J24" s="50"/>
      <c r="K24" s="33"/>
      <c r="M24" s="33"/>
      <c r="O24" s="34"/>
    </row>
    <row r="25" spans="1:17" ht="15" customHeight="1" x14ac:dyDescent="0.25">
      <c r="A25" s="5" t="s">
        <v>41</v>
      </c>
      <c r="B25" s="23" t="s">
        <v>53</v>
      </c>
      <c r="C25" s="4" t="s">
        <v>42</v>
      </c>
      <c r="D25" s="57"/>
      <c r="E25" s="58"/>
      <c r="F25" s="59"/>
      <c r="G25" s="58"/>
      <c r="H25" s="58"/>
      <c r="I25" s="58"/>
      <c r="K25" s="33"/>
      <c r="M25" s="33"/>
      <c r="O25" s="34"/>
    </row>
    <row r="26" spans="1:17" ht="15" customHeight="1" x14ac:dyDescent="0.25">
      <c r="A26" s="5" t="s">
        <v>43</v>
      </c>
      <c r="B26" s="23" t="s">
        <v>53</v>
      </c>
      <c r="C26" s="4" t="s">
        <v>44</v>
      </c>
      <c r="D26" s="57"/>
      <c r="E26" s="58"/>
      <c r="F26" s="59"/>
      <c r="G26" s="58"/>
      <c r="H26" s="58"/>
      <c r="I26" s="58"/>
      <c r="K26" s="33"/>
      <c r="M26" s="33"/>
      <c r="O26" s="34"/>
    </row>
    <row r="27" spans="1:17" s="8" customFormat="1" ht="15" customHeight="1" x14ac:dyDescent="0.25">
      <c r="A27" s="5" t="s">
        <v>45</v>
      </c>
      <c r="B27" s="23" t="s">
        <v>53</v>
      </c>
      <c r="C27" s="4" t="s">
        <v>46</v>
      </c>
      <c r="D27" s="7" t="s">
        <v>28</v>
      </c>
      <c r="E27" s="18">
        <v>93</v>
      </c>
      <c r="F27" s="22">
        <v>97.65</v>
      </c>
      <c r="G27" s="18">
        <v>97.65</v>
      </c>
      <c r="H27" s="18"/>
      <c r="I27" s="22">
        <v>107.42</v>
      </c>
      <c r="J27" s="49" t="s">
        <v>73</v>
      </c>
      <c r="K27" s="33"/>
      <c r="M27" s="33"/>
      <c r="O27" s="35">
        <f>I27</f>
        <v>107.42</v>
      </c>
      <c r="P27" s="36" t="s">
        <v>66</v>
      </c>
      <c r="Q27" s="36"/>
    </row>
    <row r="28" spans="1:17" s="8" customFormat="1" ht="15" customHeight="1" x14ac:dyDescent="0.25">
      <c r="A28" s="5" t="s">
        <v>47</v>
      </c>
      <c r="B28" s="23" t="s">
        <v>53</v>
      </c>
      <c r="C28" s="6" t="s">
        <v>52</v>
      </c>
      <c r="D28" s="7" t="s">
        <v>28</v>
      </c>
      <c r="E28" s="18">
        <v>377</v>
      </c>
      <c r="F28" s="22">
        <v>396</v>
      </c>
      <c r="G28" s="18">
        <v>395.85</v>
      </c>
      <c r="H28" s="18">
        <f>G28</f>
        <v>395.85</v>
      </c>
      <c r="I28" s="17"/>
      <c r="J28" s="49" t="s">
        <v>73</v>
      </c>
      <c r="K28" s="33"/>
      <c r="M28" s="33"/>
      <c r="O28" s="32">
        <f>G28</f>
        <v>395.85</v>
      </c>
      <c r="P28" s="36" t="s">
        <v>66</v>
      </c>
      <c r="Q28" s="36"/>
    </row>
    <row r="29" spans="1:17" ht="13.9" x14ac:dyDescent="0.25">
      <c r="A29" s="9"/>
      <c r="B29" s="9"/>
      <c r="C29" s="9"/>
      <c r="D29" s="9"/>
    </row>
    <row r="30" spans="1:17" s="15" customFormat="1" ht="13.15" x14ac:dyDescent="0.25">
      <c r="A30" s="13" t="s">
        <v>48</v>
      </c>
      <c r="B30" s="13"/>
      <c r="C30" s="14"/>
      <c r="D30" s="14"/>
      <c r="J30" s="51"/>
    </row>
    <row r="31" spans="1:17" s="15" customFormat="1" ht="13.15" x14ac:dyDescent="0.25">
      <c r="A31" s="15" t="s">
        <v>76</v>
      </c>
      <c r="B31" s="13"/>
      <c r="C31" s="14"/>
      <c r="D31" s="14"/>
      <c r="J31" s="51"/>
    </row>
    <row r="32" spans="1:17" ht="22.15" customHeight="1" x14ac:dyDescent="0.25">
      <c r="A32" s="45" t="s">
        <v>68</v>
      </c>
      <c r="B32" s="15"/>
      <c r="C32" s="15"/>
      <c r="D32" s="15"/>
      <c r="E32" s="15"/>
      <c r="F32" s="43"/>
      <c r="G32" s="15"/>
      <c r="H32" s="15"/>
      <c r="I32" s="15"/>
      <c r="J32" s="52"/>
      <c r="K32" s="42"/>
      <c r="L32"/>
      <c r="M32"/>
      <c r="N32"/>
      <c r="O32" s="42"/>
    </row>
    <row r="33" spans="1:15" ht="22.15" customHeight="1" x14ac:dyDescent="0.25">
      <c r="A33" s="61" t="s">
        <v>70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  <row r="34" spans="1:15" ht="30" customHeight="1" x14ac:dyDescent="0.25">
      <c r="A34" s="61" t="s">
        <v>71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</row>
    <row r="35" spans="1:15" ht="19.899999999999999" customHeight="1" x14ac:dyDescent="0.25">
      <c r="A35" s="61" t="s">
        <v>72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36" spans="1:15" ht="22.15" customHeight="1" x14ac:dyDescent="0.25"/>
    <row r="37" spans="1:15" ht="32.450000000000003" customHeight="1" x14ac:dyDescent="0.25">
      <c r="A37" s="44" t="s">
        <v>65</v>
      </c>
      <c r="B37" s="44"/>
      <c r="C37" s="44"/>
      <c r="D37" s="44"/>
      <c r="E37" s="44"/>
      <c r="F37" s="44"/>
      <c r="G37" s="44"/>
      <c r="H37" s="44"/>
      <c r="I37" s="44"/>
      <c r="J37" s="53"/>
      <c r="K37" s="44"/>
      <c r="L37" s="44"/>
      <c r="M37" s="44"/>
      <c r="N37" s="44"/>
      <c r="O37" s="44"/>
    </row>
    <row r="38" spans="1:15" ht="13.9" x14ac:dyDescent="0.25">
      <c r="G38" s="11"/>
      <c r="H38" s="11"/>
    </row>
  </sheetData>
  <autoFilter ref="A4:Q28" xr:uid="{B5701B93-43FC-4066-8059-BA2FCFFE94F8}"/>
  <mergeCells count="3">
    <mergeCell ref="A34:O34"/>
    <mergeCell ref="A33:O33"/>
    <mergeCell ref="A35:O35"/>
  </mergeCells>
  <printOptions horizontalCentered="1"/>
  <pageMargins left="0.25" right="0.25" top="0.75" bottom="0.75" header="0.3" footer="0.3"/>
  <pageSetup scale="43" orientation="portrait" r:id="rId1"/>
  <ignoredErrors>
    <ignoredError sqref="O9:O22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E26E26-EC99-480F-96CF-C4018CE60DAA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4C2389C-02CC-4461-A44B-847498BF17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A0656D-D51B-4BBF-BA63-84A4A4BEE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CAPCH FS Last Updated 02-01-22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Katrina T</dc:creator>
  <cp:keywords/>
  <dc:description/>
  <cp:lastModifiedBy>Kathy Batton</cp:lastModifiedBy>
  <cp:revision/>
  <dcterms:created xsi:type="dcterms:W3CDTF">2020-04-02T23:21:11Z</dcterms:created>
  <dcterms:modified xsi:type="dcterms:W3CDTF">2022-02-15T19:21:10Z</dcterms:modified>
  <cp:category/>
  <cp:contentStatus/>
</cp:coreProperties>
</file>