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hines\Documents\LONG TERM CARE FACILITIES\CAP CH CD DA\CAP Fee Schedule 2022-01-01\CAP FS 12-21-2021\"/>
    </mc:Choice>
  </mc:AlternateContent>
  <xr:revisionPtr revIDLastSave="0" documentId="8_{4DF4360D-ACD5-48C4-941B-3719E2CF8693}" xr6:coauthVersionLast="47" xr6:coauthVersionMax="47" xr10:uidLastSave="{00000000-0000-0000-0000-000000000000}"/>
  <bookViews>
    <workbookView xWindow="-108" yWindow="-108" windowWidth="23256" windowHeight="12576" xr2:uid="{7EE9C9BA-2AAB-4AD5-AA3C-C392A1379310}"/>
  </bookViews>
  <sheets>
    <sheet name="CAP DA FS Last Updated 12-15-21" sheetId="1" r:id="rId1"/>
  </sheets>
  <definedNames>
    <definedName name="_xlnm._FilterDatabase" localSheetId="0" hidden="1">'CAP DA FS Last Updated 12-15-21'!$A$4:$XEU$39</definedName>
    <definedName name="_xlnm.Print_Titles" localSheetId="0">'CAP DA FS Last Updated 12-15-21'!$1:$4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1" l="1"/>
  <c r="N30" i="1"/>
  <c r="N31" i="1"/>
  <c r="N32" i="1"/>
  <c r="N33" i="1"/>
  <c r="N34" i="1"/>
  <c r="N35" i="1"/>
  <c r="N36" i="1"/>
  <c r="N37" i="1"/>
  <c r="N38" i="1"/>
  <c r="N39" i="1"/>
  <c r="N29" i="1"/>
  <c r="N27" i="1"/>
  <c r="N26" i="1"/>
  <c r="N22" i="1"/>
  <c r="N19" i="1"/>
  <c r="N16" i="1"/>
  <c r="N10" i="1"/>
  <c r="N8" i="1"/>
  <c r="N7" i="1"/>
  <c r="N6" i="1"/>
  <c r="N15" i="1"/>
  <c r="N14" i="1"/>
  <c r="N12" i="1"/>
</calcChain>
</file>

<file path=xl/sharedStrings.xml><?xml version="1.0" encoding="utf-8"?>
<sst xmlns="http://schemas.openxmlformats.org/spreadsheetml/2006/main" count="225" uniqueCount="104">
  <si>
    <t>Community Alternatives Program For Disabled Adults (CAPDA)</t>
  </si>
  <si>
    <t>FEE SCHEDULE</t>
  </si>
  <si>
    <t>Last Updated</t>
  </si>
  <si>
    <t>Dec 15-2021</t>
  </si>
  <si>
    <t>Procedure Code</t>
  </si>
  <si>
    <t>Program</t>
  </si>
  <si>
    <t>Program Description</t>
  </si>
  <si>
    <t>Billing Unit</t>
  </si>
  <si>
    <t>NON COVID Effective 11/01/2019  03/09/2020</t>
  </si>
  <si>
    <t>COVID-19 Non-Outbreak Effective 03/10/2020 03/31/2020</t>
  </si>
  <si>
    <t>COVID-19 
Non-Outbreak Effective 04/01/2020 12/31/2020</t>
  </si>
  <si>
    <t xml:space="preserve">
EVV PCS 
Effective
 01/01/2021
10/31/2021</t>
  </si>
  <si>
    <t xml:space="preserve">
PCS CF RATE Effective 
11/01/2021
11/30/2021</t>
  </si>
  <si>
    <t xml:space="preserve">
PC CF RATE Effective 
12/01/2021
12/31/2021</t>
  </si>
  <si>
    <t xml:space="preserve">
EVV PCS 
Effective
 01/01/2022
01/31/2022</t>
  </si>
  <si>
    <t>A0090</t>
  </si>
  <si>
    <t>CAP-DA</t>
  </si>
  <si>
    <t>Goods and Services (Non-medical Transportation Services)</t>
  </si>
  <si>
    <t>*</t>
  </si>
  <si>
    <t>G9003</t>
  </si>
  <si>
    <t>Coordinated Caregiving – High Acuity</t>
  </si>
  <si>
    <t>Per Diem</t>
  </si>
  <si>
    <t>**</t>
  </si>
  <si>
    <t>G9004</t>
  </si>
  <si>
    <t>Coordinated Caregiving – Low Acuity</t>
  </si>
  <si>
    <t>H0045</t>
  </si>
  <si>
    <t>Respite Care -  Institutional</t>
  </si>
  <si>
    <t>H2010</t>
  </si>
  <si>
    <t>Goods and Services (Nutritional Services)</t>
  </si>
  <si>
    <t>S5102</t>
  </si>
  <si>
    <t>Adult Day Health Services</t>
  </si>
  <si>
    <t>S5111</t>
  </si>
  <si>
    <t>Training/Education and Consultative Services</t>
  </si>
  <si>
    <t>S5125</t>
  </si>
  <si>
    <t>CAP In-Home Aide</t>
  </si>
  <si>
    <t>15 Min</t>
  </si>
  <si>
    <t>***</t>
  </si>
  <si>
    <t>S5125 CR</t>
  </si>
  <si>
    <r>
      <t xml:space="preserve">CAP In-Home Aide </t>
    </r>
    <r>
      <rPr>
        <sz val="10"/>
        <rFont val="Arial"/>
        <family val="2"/>
      </rPr>
      <t>(CATASTROPHE / DISASTER RELATED)</t>
    </r>
  </si>
  <si>
    <t>S5125 UN</t>
  </si>
  <si>
    <t>In-Home Aide Congregate Services</t>
  </si>
  <si>
    <t>S5150</t>
  </si>
  <si>
    <t>Respite - In-Home Aide</t>
  </si>
  <si>
    <t>S5161</t>
  </si>
  <si>
    <t>Personal Emergency Response System (PERS)</t>
  </si>
  <si>
    <t>Month</t>
  </si>
  <si>
    <t>S5165</t>
  </si>
  <si>
    <t xml:space="preserve">Equipment, modification and technology - home modification </t>
  </si>
  <si>
    <t>S5170</t>
  </si>
  <si>
    <t>Meal Preparation and Delivery</t>
  </si>
  <si>
    <t>Each</t>
  </si>
  <si>
    <t>****</t>
  </si>
  <si>
    <t>T1016</t>
  </si>
  <si>
    <t>Case Management Services</t>
  </si>
  <si>
    <t>T1020</t>
  </si>
  <si>
    <t>Goods and Services (Chore Service - Declutter/Garbage Disposal Services)</t>
  </si>
  <si>
    <t>T2025</t>
  </si>
  <si>
    <t>Goods and Services (Participant and Individual-directed Goods and Services)</t>
  </si>
  <si>
    <t>T2028</t>
  </si>
  <si>
    <t>Specialized Medical Supplies (medication dispensing boxes)</t>
  </si>
  <si>
    <t>T2029</t>
  </si>
  <si>
    <t xml:space="preserve">Equipment, modification and technology - assistive technoloy for home or vehicle </t>
  </si>
  <si>
    <t>T2033</t>
  </si>
  <si>
    <t xml:space="preserve">Community Integration Services </t>
  </si>
  <si>
    <t>T2038</t>
  </si>
  <si>
    <t>Community Transition Services</t>
  </si>
  <si>
    <t>T4535</t>
  </si>
  <si>
    <t>Specialized Medical Supplies (Disposable liner/shield for incontinence)</t>
  </si>
  <si>
    <t>T4539</t>
  </si>
  <si>
    <t>Specialized Medical Supplies (reusable incontinence undergarments)</t>
  </si>
  <si>
    <t>T5999</t>
  </si>
  <si>
    <t>Goods and Services (Pest Eradication Services)</t>
  </si>
  <si>
    <t>B4150 BO</t>
  </si>
  <si>
    <t>Enteral formula, nutritionally complete with intact nutrients, includes proteins, fats, carbohydrates, vitamins and minerals, may include fiber, administered through an enteral feeding tube, 100 calories = 1 unit</t>
  </si>
  <si>
    <t>100 CAL</t>
  </si>
  <si>
    <t>B4152 BO</t>
  </si>
  <si>
    <t>Enteral formula, nutritionally complete, calorically dense (equal to or greater than 1.5kcal/ml  with intact nutrients, includes proteins, fats, carbohydrates, vitamins and minerals, may includes fiber administered through an enteral feeding tube, 100 cal</t>
  </si>
  <si>
    <t>B4153 BO</t>
  </si>
  <si>
    <t>Enteral formula, nutritionally complete, hydrolyzed proteins (amino acids and peptide chain), includes fats, carbohydrates, vitamins, and minerals, may include fiber, administered through an enteral feeding tube, 100 calories = 1 unit</t>
  </si>
  <si>
    <t>B4154 BO</t>
  </si>
  <si>
    <t>Enteral formula, nutritionally complete, for special metabolic needs, excludes inherited disease of metabolism includes altered composition  proteins, fats, carbohydrates, vitamins and/or minerals , may includes fiber, administered through an enteral feed</t>
  </si>
  <si>
    <t>B4155 BO</t>
  </si>
  <si>
    <t>Enteral formula, nutritionally incomplete/modular nutrients, includes specific nutrients, carbohydrates (E.G. medium chain triglycerides) or combination, administered through an enteral feeding tube, 100 calories = 1 unit</t>
  </si>
  <si>
    <t>B4157 BO</t>
  </si>
  <si>
    <t>Enteral formula, nutritionally complete for special metabolic needs for inherited disease of metabolism, includes  proteins, fats, carbohydrates, vitamins &amp; minerals, may include fiber, administered through an enteral feeding tube, 100 calories = 1 unit.</t>
  </si>
  <si>
    <t>B4158 BO</t>
  </si>
  <si>
    <t>Enteral formula, for pediatric, nutritionally complete with intact nutrients, includes  proteins, fats, carbohydrates, vitamins &amp; minerals, may includes fiber, administered through an enteral feeding tube, 100 calories = 1 unit.</t>
  </si>
  <si>
    <t>B4159 BO</t>
  </si>
  <si>
    <t>Enteral formula, for pediatric, nutritionally complete soy based with intact nutrients, includes proteins, fats, carbohydrates, vitamins &amp; minerals, may include fiber and/or iron, administered through an enteral feeding tube, 100 calories = 1 unit.</t>
  </si>
  <si>
    <t>B4160 BO</t>
  </si>
  <si>
    <t>Enteral formula, for pediatrics, nutritionally complete calorically dense (equal to or greater than 0.7 KCAL/ML) with intact nutrients, includes  proteins, fats carbohydrates, vitamins &amp; minerals, may includes  fiber, administered through an enteral feeding tube, 100 calories - 1 unit</t>
  </si>
  <si>
    <t>B4161 BO</t>
  </si>
  <si>
    <t>Enteral formula, for pediatric, hydrolyzed/amino acids &amp; peptide chain proteins, includes  fats, carbohydrates, vitamins &amp; minerals, may includes fiber, administered through an enteral feeding tube, 100 calories = 1 unit.</t>
  </si>
  <si>
    <t>B4162 BO</t>
  </si>
  <si>
    <t>Enteral formula, for pediatrics, special metabolic needs for inherited disease of metabolism, includes  proteins, fats, carbohydrates, vitamins and minerals, may includes fiber, administered through an enteral feeding tube, 100 calories = 1 unit.</t>
  </si>
  <si>
    <t>Notes:</t>
  </si>
  <si>
    <t>* Last Updated 12/2021</t>
  </si>
  <si>
    <t>Billing procedures are in the Community Alternatives Program for Adults,  3K-2 Clinical Coverage Policy in Appendix B.  </t>
  </si>
  <si>
    <t xml:space="preserve">Providers must bill their usual and customary charges. </t>
  </si>
  <si>
    <t>**  NC Medicaid will continue the temporary COVID-19 increases associated with Session Law 2020-4 (House Bill 1043) through 01/31/2022.</t>
  </si>
  <si>
    <t>***  NC Medicaid will continue the temporary COVID-19 rate increases for the month of January 2022 for certain services related to HCBS in accordance with Section 9817 of the American Rescue Plan.</t>
  </si>
  <si>
    <t>***   The corrected two month rate add-on across November and December 2021 provided an additional $1.00 per 15-minute increment for CAP programs and will apply for January 2022.</t>
  </si>
  <si>
    <t>**** New Meals and Delivery rate has been increased to $7.70 as of 01-01-2022.   The Temp COVID-19  5% increased will not apply to this service.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</si>
  <si>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Arial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>) for this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</si>
</sst>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F800]dddd\,\ mmmm\ dd\,\ 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i/>
      <sz val="11"/>
      <color rgb="FF0000FF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3" xfId="4" applyFont="1" applyBorder="1" applyAlignment="1">
      <alignment horizontal="center"/>
    </xf>
    <xf numFmtId="164" fontId="4" fillId="0" borderId="3" xfId="4" applyNumberFormat="1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164" fontId="4" fillId="0" borderId="4" xfId="4" applyNumberFormat="1" applyFont="1" applyBorder="1" applyAlignment="1">
      <alignment horizontal="center"/>
    </xf>
    <xf numFmtId="0" fontId="4" fillId="0" borderId="0" xfId="4" applyFont="1"/>
    <xf numFmtId="0" fontId="6" fillId="0" borderId="0" xfId="4" applyFont="1"/>
    <xf numFmtId="0" fontId="10" fillId="0" borderId="0" xfId="0" applyFont="1"/>
    <xf numFmtId="0" fontId="6" fillId="0" borderId="0" xfId="0" applyFont="1"/>
    <xf numFmtId="0" fontId="8" fillId="2" borderId="2" xfId="4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164" fontId="8" fillId="0" borderId="0" xfId="1" applyNumberFormat="1" applyFont="1"/>
    <xf numFmtId="164" fontId="9" fillId="0" borderId="0" xfId="1" applyNumberFormat="1" applyFont="1"/>
    <xf numFmtId="164" fontId="4" fillId="0" borderId="3" xfId="1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3" xfId="4" applyFont="1" applyBorder="1" applyAlignment="1">
      <alignment horizontal="left" wrapText="1"/>
    </xf>
    <xf numFmtId="0" fontId="4" fillId="0" borderId="4" xfId="4" applyFont="1" applyBorder="1" applyAlignment="1">
      <alignment horizontal="left" wrapText="1"/>
    </xf>
    <xf numFmtId="0" fontId="4" fillId="0" borderId="0" xfId="0" applyFont="1" applyFill="1"/>
    <xf numFmtId="164" fontId="4" fillId="0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2" fillId="0" borderId="0" xfId="2" applyFont="1" applyAlignment="1"/>
    <xf numFmtId="0" fontId="8" fillId="2" borderId="1" xfId="4" applyFont="1" applyFill="1" applyBorder="1" applyAlignment="1">
      <alignment vertical="center" wrapText="1"/>
    </xf>
    <xf numFmtId="0" fontId="4" fillId="0" borderId="3" xfId="4" applyFont="1" applyBorder="1" applyAlignment="1"/>
    <xf numFmtId="0" fontId="4" fillId="0" borderId="4" xfId="4" applyFont="1" applyBorder="1" applyAlignment="1"/>
    <xf numFmtId="0" fontId="4" fillId="0" borderId="0" xfId="4" applyFont="1" applyAlignment="1"/>
    <xf numFmtId="49" fontId="9" fillId="0" borderId="0" xfId="4" applyNumberFormat="1" applyFont="1" applyAlignment="1"/>
    <xf numFmtId="0" fontId="4" fillId="0" borderId="0" xfId="0" applyFont="1" applyAlignment="1"/>
    <xf numFmtId="0" fontId="8" fillId="2" borderId="6" xfId="4" applyFont="1" applyFill="1" applyBorder="1" applyAlignment="1">
      <alignment vertical="center" wrapText="1"/>
    </xf>
    <xf numFmtId="165" fontId="8" fillId="0" borderId="0" xfId="2" quotePrefix="1" applyNumberFormat="1" applyFont="1"/>
    <xf numFmtId="0" fontId="8" fillId="0" borderId="0" xfId="2" applyFont="1" applyAlignment="1"/>
    <xf numFmtId="49" fontId="11" fillId="0" borderId="0" xfId="4" applyNumberFormat="1" applyFont="1"/>
    <xf numFmtId="0" fontId="5" fillId="0" borderId="0" xfId="4" applyFont="1"/>
    <xf numFmtId="0" fontId="12" fillId="0" borderId="0" xfId="4" applyFont="1"/>
    <xf numFmtId="164" fontId="15" fillId="0" borderId="4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8" fillId="2" borderId="9" xfId="4" applyFont="1" applyFill="1" applyBorder="1" applyAlignment="1">
      <alignment horizontal="center" vertical="center" wrapText="1"/>
    </xf>
    <xf numFmtId="2" fontId="14" fillId="3" borderId="7" xfId="4" applyNumberFormat="1" applyFont="1" applyFill="1" applyBorder="1" applyAlignment="1">
      <alignment horizontal="center" vertical="center" wrapText="1"/>
    </xf>
    <xf numFmtId="0" fontId="8" fillId="0" borderId="0" xfId="0" applyFont="1"/>
    <xf numFmtId="2" fontId="4" fillId="0" borderId="4" xfId="2" applyNumberFormat="1" applyFont="1" applyBorder="1" applyAlignment="1">
      <alignment horizontal="center"/>
    </xf>
    <xf numFmtId="2" fontId="14" fillId="3" borderId="5" xfId="4" applyNumberFormat="1" applyFont="1" applyFill="1" applyBorder="1" applyAlignment="1">
      <alignment horizontal="center" vertical="center" wrapText="1"/>
    </xf>
    <xf numFmtId="2" fontId="14" fillId="3" borderId="2" xfId="4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2" applyFont="1"/>
    <xf numFmtId="2" fontId="13" fillId="3" borderId="7" xfId="4" applyNumberFormat="1" applyFont="1" applyFill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/>
    </xf>
    <xf numFmtId="0" fontId="17" fillId="0" borderId="0" xfId="0" applyFont="1"/>
    <xf numFmtId="164" fontId="4" fillId="0" borderId="4" xfId="5" applyNumberFormat="1" applyFont="1" applyBorder="1" applyAlignment="1">
      <alignment horizontal="center"/>
    </xf>
    <xf numFmtId="0" fontId="5" fillId="0" borderId="0" xfId="2"/>
    <xf numFmtId="0" fontId="5" fillId="0" borderId="0" xfId="2" applyAlignment="1">
      <alignment vertical="center"/>
    </xf>
    <xf numFmtId="0" fontId="19" fillId="0" borderId="0" xfId="0" applyFont="1"/>
    <xf numFmtId="0" fontId="2" fillId="0" borderId="0" xfId="0" applyFont="1" applyAlignment="1">
      <alignment horizontal="left"/>
    </xf>
    <xf numFmtId="0" fontId="5" fillId="0" borderId="0" xfId="2" applyAlignment="1">
      <alignment horizontal="left" vertical="center" wrapText="1"/>
    </xf>
  </cellXfs>
  <cellStyles count="6">
    <cellStyle name="Comma" xfId="5" builtinId="3"/>
    <cellStyle name="Currency" xfId="1" builtinId="4"/>
    <cellStyle name="Currency 2" xfId="3" xr:uid="{450930AD-FED5-4A58-B8F7-6C740CAA22B5}"/>
    <cellStyle name="Normal" xfId="0" builtinId="0"/>
    <cellStyle name="Normal 2" xfId="2" xr:uid="{6960890E-EA81-40D6-B259-40FFB09E812A}"/>
    <cellStyle name="Normal_Sheet1" xfId="4" xr:uid="{725C5FC6-95F3-4113-98B7-D92497DDFDF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FE692A-F038-48D4-93AF-BACDA5436DDB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54B5A9C-71CE-43FC-9AC6-54AC5BF9FC0A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A47E958-5B7A-4295-8E71-EB0CE71121C5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A12D7EC-9ACA-48F3-B832-F8645F997C95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9513880-6EB6-44DF-BBB7-4B049DD2AD96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D0A8F83A-41DE-4E63-AD8D-51F5B9B81D0E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1304925</xdr:colOff>
      <xdr:row>21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D0BFE4F9-3CEF-424C-AE7B-47DC219D82B8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1504950</xdr:colOff>
      <xdr:row>21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4BFEEE34-4ED5-4FE5-880F-A7D18E4EF9E7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1304925</xdr:colOff>
      <xdr:row>21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A64FFE48-47F1-4D8D-9CA7-9DBED6E99DDB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1304925</xdr:colOff>
      <xdr:row>24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1C52AC83-819B-47C7-9748-D1608E774AA1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1304925</xdr:colOff>
      <xdr:row>24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F191D1EC-C54B-4FF2-BE2D-A7B89AD53BC4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1504950</xdr:colOff>
      <xdr:row>24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504AD55D-2030-4F56-AFA0-570F752ED457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E03FD653-8FDE-4A43-A225-0F4283DC9798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5F4F3D6F-F9BD-4C45-967A-73BAB9F1F953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E545C43F-9747-4ED5-82A5-FDD86C3309D7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6B970503-E269-4F66-9784-CC5B263194D2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8AE9CFDB-8FC1-4C65-9154-780875DB16D1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8DF93C31-18A2-457D-8D8C-ED61CC125B01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1304925</xdr:colOff>
      <xdr:row>21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4CBFE13C-4F37-4CA6-B850-C50DD692C9CF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1504950</xdr:colOff>
      <xdr:row>21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C226D412-EA0D-4BE5-B1F4-EB5AA5C53C09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1304925</xdr:colOff>
      <xdr:row>21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4F85CB14-8632-4C8C-AA96-F3E3AA6CCDB5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1304925</xdr:colOff>
      <xdr:row>24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DD666AF7-153C-4A86-9C5F-D72ACBD44117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1304925</xdr:colOff>
      <xdr:row>24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F237E7D5-79CC-487D-9958-8F82EF2E505A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1504950</xdr:colOff>
      <xdr:row>24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60B973E8-BBFD-4F18-8460-40DBFBD0AEF8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468C0A4-02BD-495A-B5A4-1D40B302BAE8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4C99AB6-C1AB-4FA8-8F33-5FB16354245C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6322E534-449C-4A24-9769-211358316F21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" name="Line 4">
          <a:extLst>
            <a:ext uri="{FF2B5EF4-FFF2-40B4-BE49-F238E27FC236}">
              <a16:creationId xmlns:a16="http://schemas.microsoft.com/office/drawing/2014/main" id="{C89F9D23-6877-4C3A-A1A6-AF39FF44F55B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" name="Line 5">
          <a:extLst>
            <a:ext uri="{FF2B5EF4-FFF2-40B4-BE49-F238E27FC236}">
              <a16:creationId xmlns:a16="http://schemas.microsoft.com/office/drawing/2014/main" id="{23F8A381-6284-4171-995B-E94F41A4CA44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1" name="Line 6">
          <a:extLst>
            <a:ext uri="{FF2B5EF4-FFF2-40B4-BE49-F238E27FC236}">
              <a16:creationId xmlns:a16="http://schemas.microsoft.com/office/drawing/2014/main" id="{052B7700-9E44-4880-8FFE-88D473FA9B59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1304925</xdr:colOff>
      <xdr:row>29</xdr:row>
      <xdr:rowOff>0</xdr:rowOff>
    </xdr:to>
    <xdr:sp macro="" textlink="">
      <xdr:nvSpPr>
        <xdr:cNvPr id="32" name="Line 7">
          <a:extLst>
            <a:ext uri="{FF2B5EF4-FFF2-40B4-BE49-F238E27FC236}">
              <a16:creationId xmlns:a16="http://schemas.microsoft.com/office/drawing/2014/main" id="{D8D3C6AE-415A-41B3-9934-C3B9ADFB35CD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1504950</xdr:colOff>
      <xdr:row>29</xdr:row>
      <xdr:rowOff>0</xdr:rowOff>
    </xdr:to>
    <xdr:sp macro="" textlink="">
      <xdr:nvSpPr>
        <xdr:cNvPr id="33" name="Line 8">
          <a:extLst>
            <a:ext uri="{FF2B5EF4-FFF2-40B4-BE49-F238E27FC236}">
              <a16:creationId xmlns:a16="http://schemas.microsoft.com/office/drawing/2014/main" id="{ECEBDCA7-60C1-42B7-84A0-99654D159DF1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1304925</xdr:colOff>
      <xdr:row>29</xdr:row>
      <xdr:rowOff>0</xdr:rowOff>
    </xdr:to>
    <xdr:sp macro="" textlink="">
      <xdr:nvSpPr>
        <xdr:cNvPr id="34" name="Line 9">
          <a:extLst>
            <a:ext uri="{FF2B5EF4-FFF2-40B4-BE49-F238E27FC236}">
              <a16:creationId xmlns:a16="http://schemas.microsoft.com/office/drawing/2014/main" id="{3F4254AE-843B-4BED-834B-3B1C7B7C6609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5" name="Line 10">
          <a:extLst>
            <a:ext uri="{FF2B5EF4-FFF2-40B4-BE49-F238E27FC236}">
              <a16:creationId xmlns:a16="http://schemas.microsoft.com/office/drawing/2014/main" id="{21AEAC66-07CA-4188-9A3C-F5D588CE540A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6" name="Line 11">
          <a:extLst>
            <a:ext uri="{FF2B5EF4-FFF2-40B4-BE49-F238E27FC236}">
              <a16:creationId xmlns:a16="http://schemas.microsoft.com/office/drawing/2014/main" id="{BE7ABFAE-6166-4779-89B5-43DB2BB31087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37" name="Line 12">
          <a:extLst>
            <a:ext uri="{FF2B5EF4-FFF2-40B4-BE49-F238E27FC236}">
              <a16:creationId xmlns:a16="http://schemas.microsoft.com/office/drawing/2014/main" id="{9B561F41-4EA6-4FFD-80ED-7474CCA678AE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38" name="Line 13">
          <a:extLst>
            <a:ext uri="{FF2B5EF4-FFF2-40B4-BE49-F238E27FC236}">
              <a16:creationId xmlns:a16="http://schemas.microsoft.com/office/drawing/2014/main" id="{1EE90DDC-5606-4AE9-A194-529D1BDB4BA9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39" name="Line 14">
          <a:extLst>
            <a:ext uri="{FF2B5EF4-FFF2-40B4-BE49-F238E27FC236}">
              <a16:creationId xmlns:a16="http://schemas.microsoft.com/office/drawing/2014/main" id="{6E9C27D5-ECE3-42D6-A7DF-5B5539F29B6E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40" name="Line 15">
          <a:extLst>
            <a:ext uri="{FF2B5EF4-FFF2-40B4-BE49-F238E27FC236}">
              <a16:creationId xmlns:a16="http://schemas.microsoft.com/office/drawing/2014/main" id="{AEE4C740-C096-42DD-AF9C-ABEE69E99AAC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41" name="Line 16">
          <a:extLst>
            <a:ext uri="{FF2B5EF4-FFF2-40B4-BE49-F238E27FC236}">
              <a16:creationId xmlns:a16="http://schemas.microsoft.com/office/drawing/2014/main" id="{B7248F07-A692-4DB1-8795-EF90CFCCFBDC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42" name="Line 17">
          <a:extLst>
            <a:ext uri="{FF2B5EF4-FFF2-40B4-BE49-F238E27FC236}">
              <a16:creationId xmlns:a16="http://schemas.microsoft.com/office/drawing/2014/main" id="{4DA4D3B4-A359-4E95-B686-DFD64F58B318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43" name="Line 18">
          <a:extLst>
            <a:ext uri="{FF2B5EF4-FFF2-40B4-BE49-F238E27FC236}">
              <a16:creationId xmlns:a16="http://schemas.microsoft.com/office/drawing/2014/main" id="{A25BC8A3-B6F7-4C14-9632-AA27964839BD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1304925</xdr:colOff>
      <xdr:row>29</xdr:row>
      <xdr:rowOff>0</xdr:rowOff>
    </xdr:to>
    <xdr:sp macro="" textlink="">
      <xdr:nvSpPr>
        <xdr:cNvPr id="44" name="Line 19">
          <a:extLst>
            <a:ext uri="{FF2B5EF4-FFF2-40B4-BE49-F238E27FC236}">
              <a16:creationId xmlns:a16="http://schemas.microsoft.com/office/drawing/2014/main" id="{CA0C0DBC-10BC-4DB0-B003-C3A3507F06C2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1504950</xdr:colOff>
      <xdr:row>29</xdr:row>
      <xdr:rowOff>0</xdr:rowOff>
    </xdr:to>
    <xdr:sp macro="" textlink="">
      <xdr:nvSpPr>
        <xdr:cNvPr id="45" name="Line 20">
          <a:extLst>
            <a:ext uri="{FF2B5EF4-FFF2-40B4-BE49-F238E27FC236}">
              <a16:creationId xmlns:a16="http://schemas.microsoft.com/office/drawing/2014/main" id="{096A11D8-9B1D-4CDE-846C-7C8882CA1B4B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1304925</xdr:colOff>
      <xdr:row>29</xdr:row>
      <xdr:rowOff>0</xdr:rowOff>
    </xdr:to>
    <xdr:sp macro="" textlink="">
      <xdr:nvSpPr>
        <xdr:cNvPr id="46" name="Line 21">
          <a:extLst>
            <a:ext uri="{FF2B5EF4-FFF2-40B4-BE49-F238E27FC236}">
              <a16:creationId xmlns:a16="http://schemas.microsoft.com/office/drawing/2014/main" id="{B74EA5D8-EEB5-46E3-A46F-AB5E1BAB4D43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47" name="Line 22">
          <a:extLst>
            <a:ext uri="{FF2B5EF4-FFF2-40B4-BE49-F238E27FC236}">
              <a16:creationId xmlns:a16="http://schemas.microsoft.com/office/drawing/2014/main" id="{2F7D47A0-82AA-4544-8DEB-6D4E2A475E70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48" name="Line 23">
          <a:extLst>
            <a:ext uri="{FF2B5EF4-FFF2-40B4-BE49-F238E27FC236}">
              <a16:creationId xmlns:a16="http://schemas.microsoft.com/office/drawing/2014/main" id="{6FA9214D-3C72-40FF-B8FF-AA023DDF57DD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49" name="Line 24">
          <a:extLst>
            <a:ext uri="{FF2B5EF4-FFF2-40B4-BE49-F238E27FC236}">
              <a16:creationId xmlns:a16="http://schemas.microsoft.com/office/drawing/2014/main" id="{02A21C77-038B-40A3-9254-CC892D8A0FA3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89E9-FA72-4579-BDE9-F0CAA932790E}">
  <sheetPr>
    <pageSetUpPr fitToPage="1"/>
  </sheetPr>
  <dimension ref="A1:Q50"/>
  <sheetViews>
    <sheetView tabSelected="1" zoomScale="70" zoomScaleNormal="70" workbookViewId="0">
      <pane xSplit="1" ySplit="4" topLeftCell="B37" activePane="bottomRight" state="frozen"/>
      <selection pane="bottomRight" activeCell="Q22" sqref="Q22"/>
      <selection pane="bottomLeft" activeCell="A5" sqref="A5"/>
      <selection pane="topRight" activeCell="B1" sqref="B1"/>
    </sheetView>
  </sheetViews>
  <sheetFormatPr defaultRowHeight="13.9"/>
  <cols>
    <col min="1" max="1" width="14.42578125" style="32" customWidth="1"/>
    <col min="2" max="2" width="12.5703125" style="32" customWidth="1"/>
    <col min="3" max="3" width="28.85546875" style="2" customWidth="1"/>
    <col min="4" max="4" width="11.42578125" style="2" customWidth="1"/>
    <col min="5" max="5" width="13.28515625" style="15" customWidth="1"/>
    <col min="6" max="6" width="14.5703125" style="1" customWidth="1"/>
    <col min="7" max="7" width="16.42578125" style="2" customWidth="1"/>
    <col min="8" max="8" width="13.140625" style="2" customWidth="1"/>
    <col min="9" max="9" width="3.28515625" style="2" customWidth="1"/>
    <col min="10" max="10" width="14.5703125" style="2" customWidth="1"/>
    <col min="11" max="11" width="3.28515625" style="2" customWidth="1"/>
    <col min="12" max="12" width="12.7109375" style="2" customWidth="1"/>
    <col min="13" max="13" width="2.42578125" style="2" customWidth="1"/>
    <col min="14" max="14" width="12" style="48" customWidth="1"/>
    <col min="15" max="15" width="4.7109375" style="2" customWidth="1"/>
    <col min="16" max="16" width="5.42578125" style="2" customWidth="1"/>
    <col min="17" max="17" width="4.7109375" style="2" customWidth="1"/>
    <col min="18" max="248" width="9.140625" style="2"/>
    <col min="249" max="249" width="12.140625" style="2" customWidth="1"/>
    <col min="250" max="250" width="74.85546875" style="2" customWidth="1"/>
    <col min="251" max="251" width="11.42578125" style="2" customWidth="1"/>
    <col min="252" max="252" width="12.140625" style="2" bestFit="1" customWidth="1"/>
    <col min="253" max="504" width="9.140625" style="2"/>
    <col min="505" max="505" width="12.140625" style="2" customWidth="1"/>
    <col min="506" max="506" width="74.85546875" style="2" customWidth="1"/>
    <col min="507" max="507" width="11.42578125" style="2" customWidth="1"/>
    <col min="508" max="508" width="12.140625" style="2" bestFit="1" customWidth="1"/>
    <col min="509" max="760" width="9.140625" style="2"/>
    <col min="761" max="761" width="12.140625" style="2" customWidth="1"/>
    <col min="762" max="762" width="74.85546875" style="2" customWidth="1"/>
    <col min="763" max="763" width="11.42578125" style="2" customWidth="1"/>
    <col min="764" max="764" width="12.140625" style="2" bestFit="1" customWidth="1"/>
    <col min="765" max="1016" width="9.140625" style="2"/>
    <col min="1017" max="1017" width="12.140625" style="2" customWidth="1"/>
    <col min="1018" max="1018" width="74.85546875" style="2" customWidth="1"/>
    <col min="1019" max="1019" width="11.42578125" style="2" customWidth="1"/>
    <col min="1020" max="1020" width="12.140625" style="2" bestFit="1" customWidth="1"/>
    <col min="1021" max="1272" width="9.140625" style="2"/>
    <col min="1273" max="1273" width="12.140625" style="2" customWidth="1"/>
    <col min="1274" max="1274" width="74.85546875" style="2" customWidth="1"/>
    <col min="1275" max="1275" width="11.42578125" style="2" customWidth="1"/>
    <col min="1276" max="1276" width="12.140625" style="2" bestFit="1" customWidth="1"/>
    <col min="1277" max="1528" width="9.140625" style="2"/>
    <col min="1529" max="1529" width="12.140625" style="2" customWidth="1"/>
    <col min="1530" max="1530" width="74.85546875" style="2" customWidth="1"/>
    <col min="1531" max="1531" width="11.42578125" style="2" customWidth="1"/>
    <col min="1532" max="1532" width="12.140625" style="2" bestFit="1" customWidth="1"/>
    <col min="1533" max="1784" width="9.140625" style="2"/>
    <col min="1785" max="1785" width="12.140625" style="2" customWidth="1"/>
    <col min="1786" max="1786" width="74.85546875" style="2" customWidth="1"/>
    <col min="1787" max="1787" width="11.42578125" style="2" customWidth="1"/>
    <col min="1788" max="1788" width="12.140625" style="2" bestFit="1" customWidth="1"/>
    <col min="1789" max="2040" width="9.140625" style="2"/>
    <col min="2041" max="2041" width="12.140625" style="2" customWidth="1"/>
    <col min="2042" max="2042" width="74.85546875" style="2" customWidth="1"/>
    <col min="2043" max="2043" width="11.42578125" style="2" customWidth="1"/>
    <col min="2044" max="2044" width="12.140625" style="2" bestFit="1" customWidth="1"/>
    <col min="2045" max="2296" width="9.140625" style="2"/>
    <col min="2297" max="2297" width="12.140625" style="2" customWidth="1"/>
    <col min="2298" max="2298" width="74.85546875" style="2" customWidth="1"/>
    <col min="2299" max="2299" width="11.42578125" style="2" customWidth="1"/>
    <col min="2300" max="2300" width="12.140625" style="2" bestFit="1" customWidth="1"/>
    <col min="2301" max="2552" width="9.140625" style="2"/>
    <col min="2553" max="2553" width="12.140625" style="2" customWidth="1"/>
    <col min="2554" max="2554" width="74.85546875" style="2" customWidth="1"/>
    <col min="2555" max="2555" width="11.42578125" style="2" customWidth="1"/>
    <col min="2556" max="2556" width="12.140625" style="2" bestFit="1" customWidth="1"/>
    <col min="2557" max="2808" width="9.140625" style="2"/>
    <col min="2809" max="2809" width="12.140625" style="2" customWidth="1"/>
    <col min="2810" max="2810" width="74.85546875" style="2" customWidth="1"/>
    <col min="2811" max="2811" width="11.42578125" style="2" customWidth="1"/>
    <col min="2812" max="2812" width="12.140625" style="2" bestFit="1" customWidth="1"/>
    <col min="2813" max="3064" width="9.140625" style="2"/>
    <col min="3065" max="3065" width="12.140625" style="2" customWidth="1"/>
    <col min="3066" max="3066" width="74.85546875" style="2" customWidth="1"/>
    <col min="3067" max="3067" width="11.42578125" style="2" customWidth="1"/>
    <col min="3068" max="3068" width="12.140625" style="2" bestFit="1" customWidth="1"/>
    <col min="3069" max="3320" width="9.140625" style="2"/>
    <col min="3321" max="3321" width="12.140625" style="2" customWidth="1"/>
    <col min="3322" max="3322" width="74.85546875" style="2" customWidth="1"/>
    <col min="3323" max="3323" width="11.42578125" style="2" customWidth="1"/>
    <col min="3324" max="3324" width="12.140625" style="2" bestFit="1" customWidth="1"/>
    <col min="3325" max="3576" width="9.140625" style="2"/>
    <col min="3577" max="3577" width="12.140625" style="2" customWidth="1"/>
    <col min="3578" max="3578" width="74.85546875" style="2" customWidth="1"/>
    <col min="3579" max="3579" width="11.42578125" style="2" customWidth="1"/>
    <col min="3580" max="3580" width="12.140625" style="2" bestFit="1" customWidth="1"/>
    <col min="3581" max="3832" width="9.140625" style="2"/>
    <col min="3833" max="3833" width="12.140625" style="2" customWidth="1"/>
    <col min="3834" max="3834" width="74.85546875" style="2" customWidth="1"/>
    <col min="3835" max="3835" width="11.42578125" style="2" customWidth="1"/>
    <col min="3836" max="3836" width="12.140625" style="2" bestFit="1" customWidth="1"/>
    <col min="3837" max="4088" width="9.140625" style="2"/>
    <col min="4089" max="4089" width="12.140625" style="2" customWidth="1"/>
    <col min="4090" max="4090" width="74.85546875" style="2" customWidth="1"/>
    <col min="4091" max="4091" width="11.42578125" style="2" customWidth="1"/>
    <col min="4092" max="4092" width="12.140625" style="2" bestFit="1" customWidth="1"/>
    <col min="4093" max="4344" width="9.140625" style="2"/>
    <col min="4345" max="4345" width="12.140625" style="2" customWidth="1"/>
    <col min="4346" max="4346" width="74.85546875" style="2" customWidth="1"/>
    <col min="4347" max="4347" width="11.42578125" style="2" customWidth="1"/>
    <col min="4348" max="4348" width="12.140625" style="2" bestFit="1" customWidth="1"/>
    <col min="4349" max="4600" width="9.140625" style="2"/>
    <col min="4601" max="4601" width="12.140625" style="2" customWidth="1"/>
    <col min="4602" max="4602" width="74.85546875" style="2" customWidth="1"/>
    <col min="4603" max="4603" width="11.42578125" style="2" customWidth="1"/>
    <col min="4604" max="4604" width="12.140625" style="2" bestFit="1" customWidth="1"/>
    <col min="4605" max="4856" width="9.140625" style="2"/>
    <col min="4857" max="4857" width="12.140625" style="2" customWidth="1"/>
    <col min="4858" max="4858" width="74.85546875" style="2" customWidth="1"/>
    <col min="4859" max="4859" width="11.42578125" style="2" customWidth="1"/>
    <col min="4860" max="4860" width="12.140625" style="2" bestFit="1" customWidth="1"/>
    <col min="4861" max="5112" width="9.140625" style="2"/>
    <col min="5113" max="5113" width="12.140625" style="2" customWidth="1"/>
    <col min="5114" max="5114" width="74.85546875" style="2" customWidth="1"/>
    <col min="5115" max="5115" width="11.42578125" style="2" customWidth="1"/>
    <col min="5116" max="5116" width="12.140625" style="2" bestFit="1" customWidth="1"/>
    <col min="5117" max="5368" width="9.140625" style="2"/>
    <col min="5369" max="5369" width="12.140625" style="2" customWidth="1"/>
    <col min="5370" max="5370" width="74.85546875" style="2" customWidth="1"/>
    <col min="5371" max="5371" width="11.42578125" style="2" customWidth="1"/>
    <col min="5372" max="5372" width="12.140625" style="2" bestFit="1" customWidth="1"/>
    <col min="5373" max="5624" width="9.140625" style="2"/>
    <col min="5625" max="5625" width="12.140625" style="2" customWidth="1"/>
    <col min="5626" max="5626" width="74.85546875" style="2" customWidth="1"/>
    <col min="5627" max="5627" width="11.42578125" style="2" customWidth="1"/>
    <col min="5628" max="5628" width="12.140625" style="2" bestFit="1" customWidth="1"/>
    <col min="5629" max="5880" width="9.140625" style="2"/>
    <col min="5881" max="5881" width="12.140625" style="2" customWidth="1"/>
    <col min="5882" max="5882" width="74.85546875" style="2" customWidth="1"/>
    <col min="5883" max="5883" width="11.42578125" style="2" customWidth="1"/>
    <col min="5884" max="5884" width="12.140625" style="2" bestFit="1" customWidth="1"/>
    <col min="5885" max="6136" width="9.140625" style="2"/>
    <col min="6137" max="6137" width="12.140625" style="2" customWidth="1"/>
    <col min="6138" max="6138" width="74.85546875" style="2" customWidth="1"/>
    <col min="6139" max="6139" width="11.42578125" style="2" customWidth="1"/>
    <col min="6140" max="6140" width="12.140625" style="2" bestFit="1" customWidth="1"/>
    <col min="6141" max="6392" width="9.140625" style="2"/>
    <col min="6393" max="6393" width="12.140625" style="2" customWidth="1"/>
    <col min="6394" max="6394" width="74.85546875" style="2" customWidth="1"/>
    <col min="6395" max="6395" width="11.42578125" style="2" customWidth="1"/>
    <col min="6396" max="6396" width="12.140625" style="2" bestFit="1" customWidth="1"/>
    <col min="6397" max="6648" width="9.140625" style="2"/>
    <col min="6649" max="6649" width="12.140625" style="2" customWidth="1"/>
    <col min="6650" max="6650" width="74.85546875" style="2" customWidth="1"/>
    <col min="6651" max="6651" width="11.42578125" style="2" customWidth="1"/>
    <col min="6652" max="6652" width="12.140625" style="2" bestFit="1" customWidth="1"/>
    <col min="6653" max="6904" width="9.140625" style="2"/>
    <col min="6905" max="6905" width="12.140625" style="2" customWidth="1"/>
    <col min="6906" max="6906" width="74.85546875" style="2" customWidth="1"/>
    <col min="6907" max="6907" width="11.42578125" style="2" customWidth="1"/>
    <col min="6908" max="6908" width="12.140625" style="2" bestFit="1" customWidth="1"/>
    <col min="6909" max="7160" width="9.140625" style="2"/>
    <col min="7161" max="7161" width="12.140625" style="2" customWidth="1"/>
    <col min="7162" max="7162" width="74.85546875" style="2" customWidth="1"/>
    <col min="7163" max="7163" width="11.42578125" style="2" customWidth="1"/>
    <col min="7164" max="7164" width="12.140625" style="2" bestFit="1" customWidth="1"/>
    <col min="7165" max="7416" width="9.140625" style="2"/>
    <col min="7417" max="7417" width="12.140625" style="2" customWidth="1"/>
    <col min="7418" max="7418" width="74.85546875" style="2" customWidth="1"/>
    <col min="7419" max="7419" width="11.42578125" style="2" customWidth="1"/>
    <col min="7420" max="7420" width="12.140625" style="2" bestFit="1" customWidth="1"/>
    <col min="7421" max="7672" width="9.140625" style="2"/>
    <col min="7673" max="7673" width="12.140625" style="2" customWidth="1"/>
    <col min="7674" max="7674" width="74.85546875" style="2" customWidth="1"/>
    <col min="7675" max="7675" width="11.42578125" style="2" customWidth="1"/>
    <col min="7676" max="7676" width="12.140625" style="2" bestFit="1" customWidth="1"/>
    <col min="7677" max="7928" width="9.140625" style="2"/>
    <col min="7929" max="7929" width="12.140625" style="2" customWidth="1"/>
    <col min="7930" max="7930" width="74.85546875" style="2" customWidth="1"/>
    <col min="7931" max="7931" width="11.42578125" style="2" customWidth="1"/>
    <col min="7932" max="7932" width="12.140625" style="2" bestFit="1" customWidth="1"/>
    <col min="7933" max="8184" width="9.140625" style="2"/>
    <col min="8185" max="8185" width="12.140625" style="2" customWidth="1"/>
    <col min="8186" max="8186" width="74.85546875" style="2" customWidth="1"/>
    <col min="8187" max="8187" width="11.42578125" style="2" customWidth="1"/>
    <col min="8188" max="8188" width="12.140625" style="2" bestFit="1" customWidth="1"/>
    <col min="8189" max="8440" width="9.140625" style="2"/>
    <col min="8441" max="8441" width="12.140625" style="2" customWidth="1"/>
    <col min="8442" max="8442" width="74.85546875" style="2" customWidth="1"/>
    <col min="8443" max="8443" width="11.42578125" style="2" customWidth="1"/>
    <col min="8444" max="8444" width="12.140625" style="2" bestFit="1" customWidth="1"/>
    <col min="8445" max="8696" width="9.140625" style="2"/>
    <col min="8697" max="8697" width="12.140625" style="2" customWidth="1"/>
    <col min="8698" max="8698" width="74.85546875" style="2" customWidth="1"/>
    <col min="8699" max="8699" width="11.42578125" style="2" customWidth="1"/>
    <col min="8700" max="8700" width="12.140625" style="2" bestFit="1" customWidth="1"/>
    <col min="8701" max="8952" width="9.140625" style="2"/>
    <col min="8953" max="8953" width="12.140625" style="2" customWidth="1"/>
    <col min="8954" max="8954" width="74.85546875" style="2" customWidth="1"/>
    <col min="8955" max="8955" width="11.42578125" style="2" customWidth="1"/>
    <col min="8956" max="8956" width="12.140625" style="2" bestFit="1" customWidth="1"/>
    <col min="8957" max="9208" width="9.140625" style="2"/>
    <col min="9209" max="9209" width="12.140625" style="2" customWidth="1"/>
    <col min="9210" max="9210" width="74.85546875" style="2" customWidth="1"/>
    <col min="9211" max="9211" width="11.42578125" style="2" customWidth="1"/>
    <col min="9212" max="9212" width="12.140625" style="2" bestFit="1" customWidth="1"/>
    <col min="9213" max="9464" width="9.140625" style="2"/>
    <col min="9465" max="9465" width="12.140625" style="2" customWidth="1"/>
    <col min="9466" max="9466" width="74.85546875" style="2" customWidth="1"/>
    <col min="9467" max="9467" width="11.42578125" style="2" customWidth="1"/>
    <col min="9468" max="9468" width="12.140625" style="2" bestFit="1" customWidth="1"/>
    <col min="9469" max="9720" width="9.140625" style="2"/>
    <col min="9721" max="9721" width="12.140625" style="2" customWidth="1"/>
    <col min="9722" max="9722" width="74.85546875" style="2" customWidth="1"/>
    <col min="9723" max="9723" width="11.42578125" style="2" customWidth="1"/>
    <col min="9724" max="9724" width="12.140625" style="2" bestFit="1" customWidth="1"/>
    <col min="9725" max="9976" width="9.140625" style="2"/>
    <col min="9977" max="9977" width="12.140625" style="2" customWidth="1"/>
    <col min="9978" max="9978" width="74.85546875" style="2" customWidth="1"/>
    <col min="9979" max="9979" width="11.42578125" style="2" customWidth="1"/>
    <col min="9980" max="9980" width="12.140625" style="2" bestFit="1" customWidth="1"/>
    <col min="9981" max="10232" width="9.140625" style="2"/>
    <col min="10233" max="10233" width="12.140625" style="2" customWidth="1"/>
    <col min="10234" max="10234" width="74.85546875" style="2" customWidth="1"/>
    <col min="10235" max="10235" width="11.42578125" style="2" customWidth="1"/>
    <col min="10236" max="10236" width="12.140625" style="2" bestFit="1" customWidth="1"/>
    <col min="10237" max="10488" width="9.140625" style="2"/>
    <col min="10489" max="10489" width="12.140625" style="2" customWidth="1"/>
    <col min="10490" max="10490" width="74.85546875" style="2" customWidth="1"/>
    <col min="10491" max="10491" width="11.42578125" style="2" customWidth="1"/>
    <col min="10492" max="10492" width="12.140625" style="2" bestFit="1" customWidth="1"/>
    <col min="10493" max="10744" width="9.140625" style="2"/>
    <col min="10745" max="10745" width="12.140625" style="2" customWidth="1"/>
    <col min="10746" max="10746" width="74.85546875" style="2" customWidth="1"/>
    <col min="10747" max="10747" width="11.42578125" style="2" customWidth="1"/>
    <col min="10748" max="10748" width="12.140625" style="2" bestFit="1" customWidth="1"/>
    <col min="10749" max="11000" width="9.140625" style="2"/>
    <col min="11001" max="11001" width="12.140625" style="2" customWidth="1"/>
    <col min="11002" max="11002" width="74.85546875" style="2" customWidth="1"/>
    <col min="11003" max="11003" width="11.42578125" style="2" customWidth="1"/>
    <col min="11004" max="11004" width="12.140625" style="2" bestFit="1" customWidth="1"/>
    <col min="11005" max="11256" width="9.140625" style="2"/>
    <col min="11257" max="11257" width="12.140625" style="2" customWidth="1"/>
    <col min="11258" max="11258" width="74.85546875" style="2" customWidth="1"/>
    <col min="11259" max="11259" width="11.42578125" style="2" customWidth="1"/>
    <col min="11260" max="11260" width="12.140625" style="2" bestFit="1" customWidth="1"/>
    <col min="11261" max="11512" width="9.140625" style="2"/>
    <col min="11513" max="11513" width="12.140625" style="2" customWidth="1"/>
    <col min="11514" max="11514" width="74.85546875" style="2" customWidth="1"/>
    <col min="11515" max="11515" width="11.42578125" style="2" customWidth="1"/>
    <col min="11516" max="11516" width="12.140625" style="2" bestFit="1" customWidth="1"/>
    <col min="11517" max="11768" width="9.140625" style="2"/>
    <col min="11769" max="11769" width="12.140625" style="2" customWidth="1"/>
    <col min="11770" max="11770" width="74.85546875" style="2" customWidth="1"/>
    <col min="11771" max="11771" width="11.42578125" style="2" customWidth="1"/>
    <col min="11772" max="11772" width="12.140625" style="2" bestFit="1" customWidth="1"/>
    <col min="11773" max="12024" width="9.140625" style="2"/>
    <col min="12025" max="12025" width="12.140625" style="2" customWidth="1"/>
    <col min="12026" max="12026" width="74.85546875" style="2" customWidth="1"/>
    <col min="12027" max="12027" width="11.42578125" style="2" customWidth="1"/>
    <col min="12028" max="12028" width="12.140625" style="2" bestFit="1" customWidth="1"/>
    <col min="12029" max="12280" width="9.140625" style="2"/>
    <col min="12281" max="12281" width="12.140625" style="2" customWidth="1"/>
    <col min="12282" max="12282" width="74.85546875" style="2" customWidth="1"/>
    <col min="12283" max="12283" width="11.42578125" style="2" customWidth="1"/>
    <col min="12284" max="12284" width="12.140625" style="2" bestFit="1" customWidth="1"/>
    <col min="12285" max="12536" width="9.140625" style="2"/>
    <col min="12537" max="12537" width="12.140625" style="2" customWidth="1"/>
    <col min="12538" max="12538" width="74.85546875" style="2" customWidth="1"/>
    <col min="12539" max="12539" width="11.42578125" style="2" customWidth="1"/>
    <col min="12540" max="12540" width="12.140625" style="2" bestFit="1" customWidth="1"/>
    <col min="12541" max="12792" width="9.140625" style="2"/>
    <col min="12793" max="12793" width="12.140625" style="2" customWidth="1"/>
    <col min="12794" max="12794" width="74.85546875" style="2" customWidth="1"/>
    <col min="12795" max="12795" width="11.42578125" style="2" customWidth="1"/>
    <col min="12796" max="12796" width="12.140625" style="2" bestFit="1" customWidth="1"/>
    <col min="12797" max="13048" width="9.140625" style="2"/>
    <col min="13049" max="13049" width="12.140625" style="2" customWidth="1"/>
    <col min="13050" max="13050" width="74.85546875" style="2" customWidth="1"/>
    <col min="13051" max="13051" width="11.42578125" style="2" customWidth="1"/>
    <col min="13052" max="13052" width="12.140625" style="2" bestFit="1" customWidth="1"/>
    <col min="13053" max="13304" width="9.140625" style="2"/>
    <col min="13305" max="13305" width="12.140625" style="2" customWidth="1"/>
    <col min="13306" max="13306" width="74.85546875" style="2" customWidth="1"/>
    <col min="13307" max="13307" width="11.42578125" style="2" customWidth="1"/>
    <col min="13308" max="13308" width="12.140625" style="2" bestFit="1" customWidth="1"/>
    <col min="13309" max="13560" width="9.140625" style="2"/>
    <col min="13561" max="13561" width="12.140625" style="2" customWidth="1"/>
    <col min="13562" max="13562" width="74.85546875" style="2" customWidth="1"/>
    <col min="13563" max="13563" width="11.42578125" style="2" customWidth="1"/>
    <col min="13564" max="13564" width="12.140625" style="2" bestFit="1" customWidth="1"/>
    <col min="13565" max="13816" width="9.140625" style="2"/>
    <col min="13817" max="13817" width="12.140625" style="2" customWidth="1"/>
    <col min="13818" max="13818" width="74.85546875" style="2" customWidth="1"/>
    <col min="13819" max="13819" width="11.42578125" style="2" customWidth="1"/>
    <col min="13820" max="13820" width="12.140625" style="2" bestFit="1" customWidth="1"/>
    <col min="13821" max="14072" width="9.140625" style="2"/>
    <col min="14073" max="14073" width="12.140625" style="2" customWidth="1"/>
    <col min="14074" max="14074" width="74.85546875" style="2" customWidth="1"/>
    <col min="14075" max="14075" width="11.42578125" style="2" customWidth="1"/>
    <col min="14076" max="14076" width="12.140625" style="2" bestFit="1" customWidth="1"/>
    <col min="14077" max="14328" width="9.140625" style="2"/>
    <col min="14329" max="14329" width="12.140625" style="2" customWidth="1"/>
    <col min="14330" max="14330" width="74.85546875" style="2" customWidth="1"/>
    <col min="14331" max="14331" width="11.42578125" style="2" customWidth="1"/>
    <col min="14332" max="14332" width="12.140625" style="2" bestFit="1" customWidth="1"/>
    <col min="14333" max="14584" width="9.140625" style="2"/>
    <col min="14585" max="14585" width="12.140625" style="2" customWidth="1"/>
    <col min="14586" max="14586" width="74.85546875" style="2" customWidth="1"/>
    <col min="14587" max="14587" width="11.42578125" style="2" customWidth="1"/>
    <col min="14588" max="14588" width="12.140625" style="2" bestFit="1" customWidth="1"/>
    <col min="14589" max="14840" width="9.140625" style="2"/>
    <col min="14841" max="14841" width="12.140625" style="2" customWidth="1"/>
    <col min="14842" max="14842" width="74.85546875" style="2" customWidth="1"/>
    <col min="14843" max="14843" width="11.42578125" style="2" customWidth="1"/>
    <col min="14844" max="14844" width="12.140625" style="2" bestFit="1" customWidth="1"/>
    <col min="14845" max="15096" width="9.140625" style="2"/>
    <col min="15097" max="15097" width="12.140625" style="2" customWidth="1"/>
    <col min="15098" max="15098" width="74.85546875" style="2" customWidth="1"/>
    <col min="15099" max="15099" width="11.42578125" style="2" customWidth="1"/>
    <col min="15100" max="15100" width="12.140625" style="2" bestFit="1" customWidth="1"/>
    <col min="15101" max="15352" width="9.140625" style="2"/>
    <col min="15353" max="15353" width="12.140625" style="2" customWidth="1"/>
    <col min="15354" max="15354" width="74.85546875" style="2" customWidth="1"/>
    <col min="15355" max="15355" width="11.42578125" style="2" customWidth="1"/>
    <col min="15356" max="15356" width="12.140625" style="2" bestFit="1" customWidth="1"/>
    <col min="15357" max="15608" width="9.140625" style="2"/>
    <col min="15609" max="15609" width="12.140625" style="2" customWidth="1"/>
    <col min="15610" max="15610" width="74.85546875" style="2" customWidth="1"/>
    <col min="15611" max="15611" width="11.42578125" style="2" customWidth="1"/>
    <col min="15612" max="15612" width="12.140625" style="2" bestFit="1" customWidth="1"/>
    <col min="15613" max="15864" width="9.140625" style="2"/>
    <col min="15865" max="15865" width="12.140625" style="2" customWidth="1"/>
    <col min="15866" max="15866" width="74.85546875" style="2" customWidth="1"/>
    <col min="15867" max="15867" width="11.42578125" style="2" customWidth="1"/>
    <col min="15868" max="15868" width="12.140625" style="2" bestFit="1" customWidth="1"/>
    <col min="15869" max="16120" width="9.140625" style="2"/>
    <col min="16121" max="16121" width="12.140625" style="2" customWidth="1"/>
    <col min="16122" max="16122" width="74.85546875" style="2" customWidth="1"/>
    <col min="16123" max="16123" width="11.42578125" style="2" customWidth="1"/>
    <col min="16124" max="16124" width="12.140625" style="2" bestFit="1" customWidth="1"/>
    <col min="16125" max="16373" width="9.140625" style="2"/>
    <col min="16374" max="16384" width="9.140625" style="2" customWidth="1"/>
  </cols>
  <sheetData>
    <row r="1" spans="1:16" ht="15.6">
      <c r="A1" s="58" t="s">
        <v>0</v>
      </c>
      <c r="B1" s="58"/>
      <c r="C1" s="58"/>
      <c r="D1" s="58"/>
      <c r="E1" s="58"/>
    </row>
    <row r="2" spans="1:16" s="23" customFormat="1" ht="18" customHeight="1">
      <c r="A2" s="26" t="s">
        <v>1</v>
      </c>
      <c r="N2" s="49"/>
    </row>
    <row r="3" spans="1:16" s="3" customFormat="1" ht="16.899999999999999" customHeight="1" thickBot="1">
      <c r="A3" s="35" t="s">
        <v>2</v>
      </c>
      <c r="B3" s="34" t="s">
        <v>3</v>
      </c>
      <c r="E3" s="15"/>
      <c r="N3" s="50"/>
    </row>
    <row r="4" spans="1:16" s="4" customFormat="1" ht="86.45" customHeight="1" thickBot="1">
      <c r="A4" s="27" t="s">
        <v>4</v>
      </c>
      <c r="B4" s="33" t="s">
        <v>5</v>
      </c>
      <c r="C4" s="13" t="s">
        <v>6</v>
      </c>
      <c r="D4" s="13" t="s">
        <v>7</v>
      </c>
      <c r="E4" s="14" t="s">
        <v>8</v>
      </c>
      <c r="F4" s="13" t="s">
        <v>9</v>
      </c>
      <c r="G4" s="42" t="s">
        <v>10</v>
      </c>
      <c r="H4" s="43" t="s">
        <v>11</v>
      </c>
      <c r="J4" s="46" t="s">
        <v>12</v>
      </c>
      <c r="L4" s="47" t="s">
        <v>13</v>
      </c>
      <c r="N4" s="51" t="s">
        <v>14</v>
      </c>
    </row>
    <row r="5" spans="1:16" ht="27" customHeight="1">
      <c r="A5" s="28" t="s">
        <v>15</v>
      </c>
      <c r="B5" s="7" t="s">
        <v>16</v>
      </c>
      <c r="C5" s="21" t="s">
        <v>17</v>
      </c>
      <c r="D5" s="5" t="s">
        <v>18</v>
      </c>
      <c r="E5" s="17" t="s">
        <v>18</v>
      </c>
      <c r="F5" s="17" t="s">
        <v>18</v>
      </c>
      <c r="G5" s="6" t="s">
        <v>18</v>
      </c>
      <c r="H5" s="18"/>
      <c r="J5" s="24"/>
      <c r="L5" s="40"/>
      <c r="N5" s="52"/>
    </row>
    <row r="6" spans="1:16" ht="27" customHeight="1">
      <c r="A6" s="29" t="s">
        <v>19</v>
      </c>
      <c r="B6" s="7" t="s">
        <v>16</v>
      </c>
      <c r="C6" s="22" t="s">
        <v>20</v>
      </c>
      <c r="D6" s="7" t="s">
        <v>21</v>
      </c>
      <c r="E6" s="19">
        <v>54.91</v>
      </c>
      <c r="F6" s="19">
        <v>57.66</v>
      </c>
      <c r="G6" s="8">
        <v>57.655499999999996</v>
      </c>
      <c r="H6" s="20"/>
      <c r="J6" s="25"/>
      <c r="L6" s="20"/>
      <c r="N6" s="41">
        <f>G6</f>
        <v>57.655499999999996</v>
      </c>
      <c r="O6" s="2" t="s">
        <v>22</v>
      </c>
    </row>
    <row r="7" spans="1:16" ht="27" customHeight="1">
      <c r="A7" s="29" t="s">
        <v>23</v>
      </c>
      <c r="B7" s="7" t="s">
        <v>16</v>
      </c>
      <c r="C7" s="22" t="s">
        <v>24</v>
      </c>
      <c r="D7" s="7" t="s">
        <v>21</v>
      </c>
      <c r="E7" s="19">
        <v>33.29</v>
      </c>
      <c r="F7" s="19">
        <v>34.950000000000003</v>
      </c>
      <c r="G7" s="8">
        <v>34.954499999999996</v>
      </c>
      <c r="H7" s="20"/>
      <c r="J7" s="25"/>
      <c r="L7" s="20"/>
      <c r="N7" s="41">
        <f>G7</f>
        <v>34.954499999999996</v>
      </c>
      <c r="O7" s="2" t="s">
        <v>22</v>
      </c>
    </row>
    <row r="8" spans="1:16" ht="27" customHeight="1">
      <c r="A8" s="29" t="s">
        <v>25</v>
      </c>
      <c r="B8" s="7" t="s">
        <v>16</v>
      </c>
      <c r="C8" s="22" t="s">
        <v>26</v>
      </c>
      <c r="D8" s="7" t="s">
        <v>21</v>
      </c>
      <c r="E8" s="19">
        <v>206.98</v>
      </c>
      <c r="F8" s="19">
        <v>217.33</v>
      </c>
      <c r="G8" s="8">
        <v>217.32899999999998</v>
      </c>
      <c r="H8" s="20"/>
      <c r="J8" s="25"/>
      <c r="L8" s="20"/>
      <c r="N8" s="41">
        <f>G8</f>
        <v>217.32899999999998</v>
      </c>
      <c r="O8" s="2" t="s">
        <v>22</v>
      </c>
    </row>
    <row r="9" spans="1:16" ht="27" customHeight="1">
      <c r="A9" s="29" t="s">
        <v>27</v>
      </c>
      <c r="B9" s="7" t="s">
        <v>16</v>
      </c>
      <c r="C9" s="22" t="s">
        <v>28</v>
      </c>
      <c r="D9" s="7" t="s">
        <v>18</v>
      </c>
      <c r="E9" s="19" t="s">
        <v>18</v>
      </c>
      <c r="F9" s="19" t="s">
        <v>18</v>
      </c>
      <c r="G9" s="8" t="s">
        <v>18</v>
      </c>
      <c r="H9" s="20"/>
      <c r="J9" s="25"/>
      <c r="L9" s="20"/>
      <c r="N9" s="41"/>
    </row>
    <row r="10" spans="1:16" ht="27" customHeight="1">
      <c r="A10" s="29" t="s">
        <v>29</v>
      </c>
      <c r="B10" s="7" t="s">
        <v>16</v>
      </c>
      <c r="C10" s="22" t="s">
        <v>30</v>
      </c>
      <c r="D10" s="7" t="s">
        <v>21</v>
      </c>
      <c r="E10" s="19">
        <v>38.53</v>
      </c>
      <c r="F10" s="19">
        <v>40.46</v>
      </c>
      <c r="G10" s="8">
        <v>40.456499999999998</v>
      </c>
      <c r="H10" s="20"/>
      <c r="J10" s="25"/>
      <c r="L10" s="20"/>
      <c r="N10" s="41">
        <f>G10</f>
        <v>40.456499999999998</v>
      </c>
      <c r="O10" s="2" t="s">
        <v>22</v>
      </c>
    </row>
    <row r="11" spans="1:16" ht="27" customHeight="1">
      <c r="A11" s="29" t="s">
        <v>31</v>
      </c>
      <c r="B11" s="7" t="s">
        <v>16</v>
      </c>
      <c r="C11" s="22" t="s">
        <v>32</v>
      </c>
      <c r="D11" s="7" t="s">
        <v>18</v>
      </c>
      <c r="E11" s="19" t="s">
        <v>18</v>
      </c>
      <c r="F11" s="19" t="s">
        <v>18</v>
      </c>
      <c r="G11" s="8" t="s">
        <v>18</v>
      </c>
      <c r="H11" s="20"/>
      <c r="J11" s="25"/>
      <c r="L11" s="20"/>
      <c r="N11" s="41"/>
    </row>
    <row r="12" spans="1:16" s="44" customFormat="1" ht="27" customHeight="1">
      <c r="A12" s="29" t="s">
        <v>33</v>
      </c>
      <c r="B12" s="7" t="s">
        <v>16</v>
      </c>
      <c r="C12" s="22" t="s">
        <v>34</v>
      </c>
      <c r="D12" s="7" t="s">
        <v>35</v>
      </c>
      <c r="E12" s="19">
        <v>3.9</v>
      </c>
      <c r="F12" s="19">
        <v>4.0999999999999996</v>
      </c>
      <c r="G12" s="8">
        <v>4.51</v>
      </c>
      <c r="H12" s="20">
        <v>4.96</v>
      </c>
      <c r="J12" s="25">
        <v>6.7</v>
      </c>
      <c r="L12" s="45">
        <v>5.21</v>
      </c>
      <c r="N12" s="41">
        <f>+H12+1</f>
        <v>5.96</v>
      </c>
      <c r="O12" s="44" t="s">
        <v>22</v>
      </c>
      <c r="P12" s="44" t="s">
        <v>36</v>
      </c>
    </row>
    <row r="13" spans="1:16" s="44" customFormat="1" ht="27" customHeight="1">
      <c r="A13" s="29" t="s">
        <v>37</v>
      </c>
      <c r="B13" s="7" t="s">
        <v>16</v>
      </c>
      <c r="C13" s="22" t="s">
        <v>38</v>
      </c>
      <c r="D13" s="7" t="s">
        <v>35</v>
      </c>
      <c r="E13" s="19">
        <v>3.9</v>
      </c>
      <c r="F13" s="19">
        <v>4.0999999999999996</v>
      </c>
      <c r="G13" s="8">
        <v>4.51</v>
      </c>
      <c r="H13" s="20"/>
      <c r="J13" s="25">
        <v>6.25</v>
      </c>
      <c r="L13" s="45">
        <v>4.76</v>
      </c>
      <c r="N13" s="41">
        <f>+G13+1</f>
        <v>5.51</v>
      </c>
      <c r="O13" s="44" t="s">
        <v>22</v>
      </c>
      <c r="P13" s="44" t="s">
        <v>36</v>
      </c>
    </row>
    <row r="14" spans="1:16" s="44" customFormat="1" ht="27" customHeight="1">
      <c r="A14" s="29" t="s">
        <v>39</v>
      </c>
      <c r="B14" s="7" t="s">
        <v>16</v>
      </c>
      <c r="C14" s="22" t="s">
        <v>40</v>
      </c>
      <c r="D14" s="7" t="s">
        <v>35</v>
      </c>
      <c r="E14" s="19">
        <v>3.49</v>
      </c>
      <c r="F14" s="19">
        <v>3.66</v>
      </c>
      <c r="G14" s="8">
        <v>4.03</v>
      </c>
      <c r="H14" s="20">
        <v>4.43</v>
      </c>
      <c r="J14" s="25">
        <v>6.17</v>
      </c>
      <c r="L14" s="45">
        <v>4.68</v>
      </c>
      <c r="N14" s="41">
        <f>+H14+1</f>
        <v>5.43</v>
      </c>
      <c r="O14" s="44" t="s">
        <v>22</v>
      </c>
      <c r="P14" s="44" t="s">
        <v>36</v>
      </c>
    </row>
    <row r="15" spans="1:16" s="44" customFormat="1" ht="27" customHeight="1">
      <c r="A15" s="29" t="s">
        <v>41</v>
      </c>
      <c r="B15" s="7" t="s">
        <v>16</v>
      </c>
      <c r="C15" s="22" t="s">
        <v>42</v>
      </c>
      <c r="D15" s="7" t="s">
        <v>35</v>
      </c>
      <c r="E15" s="19">
        <v>3.9</v>
      </c>
      <c r="F15" s="19">
        <v>4.0999999999999996</v>
      </c>
      <c r="G15" s="8">
        <v>4.51</v>
      </c>
      <c r="H15" s="20">
        <v>4.96</v>
      </c>
      <c r="J15" s="25">
        <v>6.7</v>
      </c>
      <c r="L15" s="45">
        <v>5.21</v>
      </c>
      <c r="N15" s="41">
        <f>+H15+1</f>
        <v>5.96</v>
      </c>
      <c r="O15" s="44" t="s">
        <v>22</v>
      </c>
      <c r="P15" s="44" t="s">
        <v>36</v>
      </c>
    </row>
    <row r="16" spans="1:16" ht="27" customHeight="1">
      <c r="A16" s="29" t="s">
        <v>43</v>
      </c>
      <c r="B16" s="7" t="s">
        <v>16</v>
      </c>
      <c r="C16" s="22" t="s">
        <v>44</v>
      </c>
      <c r="D16" s="7" t="s">
        <v>45</v>
      </c>
      <c r="E16" s="19">
        <v>29.7</v>
      </c>
      <c r="F16" s="19">
        <v>31.19</v>
      </c>
      <c r="G16" s="8">
        <v>31.184999999999999</v>
      </c>
      <c r="H16" s="20"/>
      <c r="J16" s="39"/>
      <c r="L16" s="20"/>
      <c r="N16" s="41">
        <f>G16</f>
        <v>31.184999999999999</v>
      </c>
      <c r="O16" s="2" t="s">
        <v>22</v>
      </c>
    </row>
    <row r="17" spans="1:17" ht="27" customHeight="1">
      <c r="A17" s="29" t="s">
        <v>46</v>
      </c>
      <c r="B17" s="7" t="s">
        <v>16</v>
      </c>
      <c r="C17" s="22" t="s">
        <v>47</v>
      </c>
      <c r="D17" s="7" t="s">
        <v>18</v>
      </c>
      <c r="E17" s="19" t="s">
        <v>18</v>
      </c>
      <c r="F17" s="19" t="s">
        <v>18</v>
      </c>
      <c r="G17" s="8" t="s">
        <v>18</v>
      </c>
      <c r="H17" s="20"/>
      <c r="J17" s="25"/>
      <c r="L17" s="20"/>
      <c r="N17" s="41"/>
    </row>
    <row r="18" spans="1:17" ht="27" customHeight="1">
      <c r="A18" s="29" t="s">
        <v>48</v>
      </c>
      <c r="B18" s="7" t="s">
        <v>16</v>
      </c>
      <c r="C18" s="22" t="s">
        <v>49</v>
      </c>
      <c r="D18" s="7" t="s">
        <v>50</v>
      </c>
      <c r="E18" s="19">
        <v>4.87</v>
      </c>
      <c r="F18" s="19">
        <v>5.1100000000000003</v>
      </c>
      <c r="G18" s="8">
        <v>5.1135000000000002</v>
      </c>
      <c r="H18" s="20"/>
      <c r="J18" s="25"/>
      <c r="L18" s="20"/>
      <c r="N18" s="41">
        <v>7.7</v>
      </c>
      <c r="O18" s="2" t="s">
        <v>22</v>
      </c>
      <c r="Q18" s="2" t="s">
        <v>51</v>
      </c>
    </row>
    <row r="19" spans="1:17" ht="27" customHeight="1">
      <c r="A19" s="29" t="s">
        <v>52</v>
      </c>
      <c r="B19" s="7" t="s">
        <v>16</v>
      </c>
      <c r="C19" s="22" t="s">
        <v>53</v>
      </c>
      <c r="D19" s="7" t="s">
        <v>45</v>
      </c>
      <c r="E19" s="19">
        <v>377</v>
      </c>
      <c r="F19" s="19">
        <v>395.85</v>
      </c>
      <c r="G19" s="54">
        <v>395.85</v>
      </c>
      <c r="H19" s="20"/>
      <c r="J19" s="25"/>
      <c r="L19" s="20"/>
      <c r="N19" s="41">
        <f>G19</f>
        <v>395.85</v>
      </c>
      <c r="O19" s="2" t="s">
        <v>22</v>
      </c>
    </row>
    <row r="20" spans="1:17" ht="27" customHeight="1">
      <c r="A20" s="29" t="s">
        <v>54</v>
      </c>
      <c r="B20" s="7" t="s">
        <v>16</v>
      </c>
      <c r="C20" s="22" t="s">
        <v>55</v>
      </c>
      <c r="D20" s="7" t="s">
        <v>18</v>
      </c>
      <c r="E20" s="19" t="s">
        <v>18</v>
      </c>
      <c r="F20" s="19" t="s">
        <v>18</v>
      </c>
      <c r="G20" s="8" t="s">
        <v>18</v>
      </c>
      <c r="H20" s="20"/>
      <c r="J20" s="25"/>
      <c r="L20" s="20"/>
      <c r="N20" s="41"/>
    </row>
    <row r="21" spans="1:17" ht="27" customHeight="1">
      <c r="A21" s="29" t="s">
        <v>56</v>
      </c>
      <c r="B21" s="7" t="s">
        <v>16</v>
      </c>
      <c r="C21" s="22" t="s">
        <v>57</v>
      </c>
      <c r="D21" s="7" t="s">
        <v>18</v>
      </c>
      <c r="E21" s="19" t="s">
        <v>18</v>
      </c>
      <c r="F21" s="19" t="s">
        <v>18</v>
      </c>
      <c r="G21" s="8" t="s">
        <v>18</v>
      </c>
      <c r="H21" s="20"/>
      <c r="J21" s="25"/>
      <c r="L21" s="20"/>
      <c r="N21" s="41"/>
    </row>
    <row r="22" spans="1:17" ht="27" customHeight="1">
      <c r="A22" s="29" t="s">
        <v>58</v>
      </c>
      <c r="B22" s="7" t="s">
        <v>16</v>
      </c>
      <c r="C22" s="22" t="s">
        <v>59</v>
      </c>
      <c r="D22" s="7" t="s">
        <v>50</v>
      </c>
      <c r="E22" s="19">
        <v>10.89</v>
      </c>
      <c r="F22" s="19">
        <v>11.43</v>
      </c>
      <c r="G22" s="8">
        <v>11.4345</v>
      </c>
      <c r="H22" s="20"/>
      <c r="J22" s="25"/>
      <c r="L22" s="20"/>
      <c r="N22" s="41">
        <f>G22</f>
        <v>11.4345</v>
      </c>
      <c r="O22" s="2" t="s">
        <v>22</v>
      </c>
    </row>
    <row r="23" spans="1:17" ht="27" customHeight="1">
      <c r="A23" s="29" t="s">
        <v>60</v>
      </c>
      <c r="B23" s="7" t="s">
        <v>16</v>
      </c>
      <c r="C23" s="22" t="s">
        <v>61</v>
      </c>
      <c r="D23" s="7" t="s">
        <v>18</v>
      </c>
      <c r="E23" s="19" t="s">
        <v>18</v>
      </c>
      <c r="F23" s="19" t="s">
        <v>18</v>
      </c>
      <c r="G23" s="8" t="s">
        <v>18</v>
      </c>
      <c r="H23" s="20"/>
      <c r="J23" s="25"/>
      <c r="L23" s="20"/>
      <c r="N23" s="41"/>
    </row>
    <row r="24" spans="1:17" ht="27" customHeight="1">
      <c r="A24" s="29" t="s">
        <v>62</v>
      </c>
      <c r="B24" s="7" t="s">
        <v>16</v>
      </c>
      <c r="C24" s="22" t="s">
        <v>63</v>
      </c>
      <c r="D24" s="7" t="s">
        <v>18</v>
      </c>
      <c r="E24" s="19" t="s">
        <v>18</v>
      </c>
      <c r="F24" s="19" t="s">
        <v>18</v>
      </c>
      <c r="G24" s="8" t="s">
        <v>18</v>
      </c>
      <c r="H24" s="20"/>
      <c r="J24" s="25"/>
      <c r="L24" s="20"/>
      <c r="N24" s="41"/>
    </row>
    <row r="25" spans="1:17" ht="27" customHeight="1">
      <c r="A25" s="29" t="s">
        <v>64</v>
      </c>
      <c r="B25" s="7" t="s">
        <v>16</v>
      </c>
      <c r="C25" s="22" t="s">
        <v>65</v>
      </c>
      <c r="D25" s="7" t="s">
        <v>18</v>
      </c>
      <c r="E25" s="19" t="s">
        <v>18</v>
      </c>
      <c r="F25" s="19" t="s">
        <v>18</v>
      </c>
      <c r="G25" s="8" t="s">
        <v>18</v>
      </c>
      <c r="H25" s="20"/>
      <c r="J25" s="25"/>
      <c r="L25" s="20"/>
      <c r="N25" s="41"/>
    </row>
    <row r="26" spans="1:17" ht="27" customHeight="1">
      <c r="A26" s="29" t="s">
        <v>66</v>
      </c>
      <c r="B26" s="7" t="s">
        <v>16</v>
      </c>
      <c r="C26" s="22" t="s">
        <v>67</v>
      </c>
      <c r="D26" s="7" t="s">
        <v>50</v>
      </c>
      <c r="E26" s="19">
        <v>0.34</v>
      </c>
      <c r="F26" s="19">
        <v>0.37</v>
      </c>
      <c r="G26" s="8">
        <v>0.37</v>
      </c>
      <c r="H26" s="20"/>
      <c r="J26" s="25"/>
      <c r="L26" s="20"/>
      <c r="N26" s="41">
        <f>G26</f>
        <v>0.37</v>
      </c>
      <c r="O26" s="2" t="s">
        <v>22</v>
      </c>
    </row>
    <row r="27" spans="1:17" ht="27" customHeight="1">
      <c r="A27" s="29" t="s">
        <v>68</v>
      </c>
      <c r="B27" s="7" t="s">
        <v>16</v>
      </c>
      <c r="C27" s="22" t="s">
        <v>69</v>
      </c>
      <c r="D27" s="7" t="s">
        <v>50</v>
      </c>
      <c r="E27" s="19">
        <v>20.8</v>
      </c>
      <c r="F27" s="19">
        <v>21.84</v>
      </c>
      <c r="G27" s="8">
        <v>21.84</v>
      </c>
      <c r="H27" s="20"/>
      <c r="J27" s="25"/>
      <c r="L27" s="20"/>
      <c r="N27" s="41">
        <f>G27</f>
        <v>21.84</v>
      </c>
      <c r="O27" s="2" t="s">
        <v>22</v>
      </c>
    </row>
    <row r="28" spans="1:17" ht="27" customHeight="1">
      <c r="A28" s="29" t="s">
        <v>70</v>
      </c>
      <c r="B28" s="7" t="s">
        <v>16</v>
      </c>
      <c r="C28" s="22" t="s">
        <v>71</v>
      </c>
      <c r="D28" s="7" t="s">
        <v>18</v>
      </c>
      <c r="E28" s="19" t="s">
        <v>18</v>
      </c>
      <c r="F28" s="19" t="s">
        <v>18</v>
      </c>
      <c r="G28" s="8" t="s">
        <v>18</v>
      </c>
      <c r="H28" s="20"/>
      <c r="J28" s="25"/>
      <c r="L28" s="20"/>
      <c r="N28" s="41"/>
      <c r="O28" s="2" t="s">
        <v>22</v>
      </c>
    </row>
    <row r="29" spans="1:17" ht="110.45">
      <c r="A29" s="29" t="s">
        <v>72</v>
      </c>
      <c r="B29" s="7" t="s">
        <v>16</v>
      </c>
      <c r="C29" s="22" t="s">
        <v>73</v>
      </c>
      <c r="D29" s="7" t="s">
        <v>74</v>
      </c>
      <c r="E29" s="19">
        <v>0.69</v>
      </c>
      <c r="F29" s="19">
        <v>0.72</v>
      </c>
      <c r="G29" s="8">
        <v>0.72450000000000003</v>
      </c>
      <c r="H29" s="20"/>
      <c r="J29" s="25"/>
      <c r="L29" s="20"/>
      <c r="N29" s="41">
        <f>G29</f>
        <v>0.72450000000000003</v>
      </c>
      <c r="O29" s="2" t="s">
        <v>22</v>
      </c>
    </row>
    <row r="30" spans="1:17" ht="124.15">
      <c r="A30" s="29" t="s">
        <v>75</v>
      </c>
      <c r="B30" s="7" t="s">
        <v>16</v>
      </c>
      <c r="C30" s="22" t="s">
        <v>76</v>
      </c>
      <c r="D30" s="7" t="s">
        <v>74</v>
      </c>
      <c r="E30" s="19">
        <v>0.56999999999999995</v>
      </c>
      <c r="F30" s="19">
        <v>0.6</v>
      </c>
      <c r="G30" s="8">
        <v>0.59849999999999992</v>
      </c>
      <c r="H30" s="20"/>
      <c r="J30" s="25"/>
      <c r="L30" s="20"/>
      <c r="N30" s="41">
        <f t="shared" ref="N30:N39" si="0">G30</f>
        <v>0.59849999999999992</v>
      </c>
      <c r="O30" s="2" t="s">
        <v>22</v>
      </c>
    </row>
    <row r="31" spans="1:17" ht="124.15">
      <c r="A31" s="29" t="s">
        <v>77</v>
      </c>
      <c r="B31" s="7" t="s">
        <v>16</v>
      </c>
      <c r="C31" s="22" t="s">
        <v>78</v>
      </c>
      <c r="D31" s="7" t="s">
        <v>74</v>
      </c>
      <c r="E31" s="19">
        <v>1.97</v>
      </c>
      <c r="F31" s="19">
        <v>2.0699999999999998</v>
      </c>
      <c r="G31" s="8">
        <v>2.0684999999999998</v>
      </c>
      <c r="H31" s="20"/>
      <c r="J31" s="25"/>
      <c r="L31" s="20"/>
      <c r="N31" s="41">
        <f t="shared" si="0"/>
        <v>2.0684999999999998</v>
      </c>
      <c r="O31" s="2" t="s">
        <v>22</v>
      </c>
    </row>
    <row r="32" spans="1:17" ht="124.15">
      <c r="A32" s="29" t="s">
        <v>79</v>
      </c>
      <c r="B32" s="7" t="s">
        <v>16</v>
      </c>
      <c r="C32" s="22" t="s">
        <v>80</v>
      </c>
      <c r="D32" s="7" t="s">
        <v>74</v>
      </c>
      <c r="E32" s="19">
        <v>1.42</v>
      </c>
      <c r="F32" s="19">
        <v>1.49</v>
      </c>
      <c r="G32" s="8">
        <v>1.4909999999999999</v>
      </c>
      <c r="H32" s="20"/>
      <c r="J32" s="25"/>
      <c r="L32" s="20"/>
      <c r="N32" s="41">
        <f t="shared" si="0"/>
        <v>1.4909999999999999</v>
      </c>
      <c r="O32" s="2" t="s">
        <v>22</v>
      </c>
    </row>
    <row r="33" spans="1:15" ht="110.45">
      <c r="A33" s="29" t="s">
        <v>81</v>
      </c>
      <c r="B33" s="7" t="s">
        <v>16</v>
      </c>
      <c r="C33" s="22" t="s">
        <v>82</v>
      </c>
      <c r="D33" s="7" t="s">
        <v>74</v>
      </c>
      <c r="E33" s="19">
        <v>2.5499999999999998</v>
      </c>
      <c r="F33" s="19">
        <v>2.68</v>
      </c>
      <c r="G33" s="8">
        <v>2.6774999999999998</v>
      </c>
      <c r="H33" s="20"/>
      <c r="J33" s="25"/>
      <c r="L33" s="20"/>
      <c r="N33" s="41">
        <f t="shared" si="0"/>
        <v>2.6774999999999998</v>
      </c>
      <c r="O33" s="2" t="s">
        <v>22</v>
      </c>
    </row>
    <row r="34" spans="1:15" ht="124.15">
      <c r="A34" s="29" t="s">
        <v>83</v>
      </c>
      <c r="B34" s="7" t="s">
        <v>16</v>
      </c>
      <c r="C34" s="22" t="s">
        <v>84</v>
      </c>
      <c r="D34" s="7" t="s">
        <v>74</v>
      </c>
      <c r="E34" s="19">
        <v>3.73</v>
      </c>
      <c r="F34" s="19">
        <v>3.92</v>
      </c>
      <c r="G34" s="8">
        <v>3.9165000000000001</v>
      </c>
      <c r="H34" s="20"/>
      <c r="J34" s="25"/>
      <c r="L34" s="20"/>
      <c r="N34" s="41">
        <f t="shared" si="0"/>
        <v>3.9165000000000001</v>
      </c>
      <c r="O34" s="2" t="s">
        <v>22</v>
      </c>
    </row>
    <row r="35" spans="1:15" ht="110.45">
      <c r="A35" s="29" t="s">
        <v>85</v>
      </c>
      <c r="B35" s="7" t="s">
        <v>16</v>
      </c>
      <c r="C35" s="22" t="s">
        <v>86</v>
      </c>
      <c r="D35" s="7" t="s">
        <v>74</v>
      </c>
      <c r="E35" s="19">
        <v>0.64</v>
      </c>
      <c r="F35" s="19">
        <v>0.67</v>
      </c>
      <c r="G35" s="8">
        <v>0.67200000000000004</v>
      </c>
      <c r="H35" s="20"/>
      <c r="J35" s="25"/>
      <c r="L35" s="20"/>
      <c r="N35" s="41">
        <f t="shared" si="0"/>
        <v>0.67200000000000004</v>
      </c>
      <c r="O35" s="2" t="s">
        <v>22</v>
      </c>
    </row>
    <row r="36" spans="1:15" ht="124.15">
      <c r="A36" s="29" t="s">
        <v>87</v>
      </c>
      <c r="B36" s="7" t="s">
        <v>16</v>
      </c>
      <c r="C36" s="22" t="s">
        <v>88</v>
      </c>
      <c r="D36" s="7" t="s">
        <v>74</v>
      </c>
      <c r="E36" s="19">
        <v>0.64</v>
      </c>
      <c r="F36" s="19">
        <v>0.67</v>
      </c>
      <c r="G36" s="8">
        <v>0.67200000000000004</v>
      </c>
      <c r="H36" s="20"/>
      <c r="J36" s="25"/>
      <c r="L36" s="20"/>
      <c r="N36" s="41">
        <f t="shared" si="0"/>
        <v>0.67200000000000004</v>
      </c>
      <c r="O36" s="2" t="s">
        <v>22</v>
      </c>
    </row>
    <row r="37" spans="1:15" ht="138">
      <c r="A37" s="29" t="s">
        <v>89</v>
      </c>
      <c r="B37" s="7" t="s">
        <v>16</v>
      </c>
      <c r="C37" s="22" t="s">
        <v>90</v>
      </c>
      <c r="D37" s="7" t="s">
        <v>74</v>
      </c>
      <c r="E37" s="19">
        <v>0.55000000000000004</v>
      </c>
      <c r="F37" s="19">
        <v>0.57999999999999996</v>
      </c>
      <c r="G37" s="8">
        <v>0.57750000000000001</v>
      </c>
      <c r="H37" s="20"/>
      <c r="J37" s="25"/>
      <c r="L37" s="20"/>
      <c r="N37" s="41">
        <f t="shared" si="0"/>
        <v>0.57750000000000001</v>
      </c>
      <c r="O37" s="2" t="s">
        <v>22</v>
      </c>
    </row>
    <row r="38" spans="1:15" ht="110.45">
      <c r="A38" s="29" t="s">
        <v>91</v>
      </c>
      <c r="B38" s="7" t="s">
        <v>16</v>
      </c>
      <c r="C38" s="22" t="s">
        <v>92</v>
      </c>
      <c r="D38" s="7" t="s">
        <v>74</v>
      </c>
      <c r="E38" s="19">
        <v>1.86</v>
      </c>
      <c r="F38" s="19">
        <v>1.95</v>
      </c>
      <c r="G38" s="8">
        <v>1.9530000000000001</v>
      </c>
      <c r="H38" s="20"/>
      <c r="J38" s="25"/>
      <c r="L38" s="20"/>
      <c r="N38" s="41">
        <f t="shared" si="0"/>
        <v>1.9530000000000001</v>
      </c>
      <c r="O38" s="2" t="s">
        <v>22</v>
      </c>
    </row>
    <row r="39" spans="1:15" ht="124.15">
      <c r="A39" s="29" t="s">
        <v>93</v>
      </c>
      <c r="B39" s="7" t="s">
        <v>16</v>
      </c>
      <c r="C39" s="22" t="s">
        <v>94</v>
      </c>
      <c r="D39" s="7" t="s">
        <v>74</v>
      </c>
      <c r="E39" s="19">
        <v>3.86</v>
      </c>
      <c r="F39" s="19">
        <v>4.05</v>
      </c>
      <c r="G39" s="8">
        <v>4.0529999999999999</v>
      </c>
      <c r="H39" s="20"/>
      <c r="J39" s="25"/>
      <c r="L39" s="20"/>
      <c r="N39" s="41">
        <f t="shared" si="0"/>
        <v>4.0529999999999999</v>
      </c>
      <c r="O39" s="2" t="s">
        <v>22</v>
      </c>
    </row>
    <row r="40" spans="1:15">
      <c r="A40" s="30"/>
      <c r="B40" s="30"/>
      <c r="C40" s="9"/>
      <c r="D40" s="9"/>
    </row>
    <row r="41" spans="1:15" s="12" customFormat="1" ht="14.45">
      <c r="A41" s="31"/>
      <c r="B41" s="31"/>
      <c r="C41" s="10"/>
      <c r="D41" s="10"/>
      <c r="E41" s="16"/>
      <c r="F41" s="11"/>
      <c r="N41" s="53"/>
    </row>
    <row r="42" spans="1:15" s="12" customFormat="1" ht="14.45">
      <c r="A42" s="36" t="s">
        <v>95</v>
      </c>
      <c r="B42" s="36"/>
      <c r="C42" s="37"/>
      <c r="D42" s="10"/>
      <c r="E42" s="16"/>
      <c r="F42" s="11"/>
      <c r="N42" s="53"/>
    </row>
    <row r="43" spans="1:15" s="12" customFormat="1" ht="14.45">
      <c r="A43" s="55" t="s">
        <v>96</v>
      </c>
      <c r="D43" s="10"/>
      <c r="E43" s="16"/>
      <c r="F43" s="11"/>
      <c r="N43" s="53"/>
    </row>
    <row r="44" spans="1:15" s="12" customFormat="1" ht="23.45" customHeight="1">
      <c r="A44" s="38" t="s">
        <v>97</v>
      </c>
      <c r="D44" s="10"/>
      <c r="E44" s="16"/>
      <c r="F44" s="11"/>
      <c r="N44" s="53"/>
    </row>
    <row r="45" spans="1:15" ht="23.45" customHeight="1">
      <c r="A45" s="38" t="s">
        <v>98</v>
      </c>
    </row>
    <row r="46" spans="1:15" ht="23.45" customHeight="1">
      <c r="A46" s="59" t="s">
        <v>99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1:15" ht="28.9" customHeight="1">
      <c r="A47" s="59" t="s">
        <v>100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</row>
    <row r="48" spans="1:15" ht="20.45" customHeight="1">
      <c r="A48" s="59" t="s">
        <v>101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</row>
    <row r="49" spans="1:14" ht="18.600000000000001" customHeight="1">
      <c r="A49" s="57" t="s">
        <v>102</v>
      </c>
      <c r="B49" s="2"/>
      <c r="E49" s="2"/>
      <c r="F49" s="2"/>
      <c r="N49" s="2"/>
    </row>
    <row r="50" spans="1:14" ht="28.9" customHeight="1">
      <c r="A50" s="56" t="s">
        <v>103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mergeCells count="4">
    <mergeCell ref="A1:E1"/>
    <mergeCell ref="A47:N47"/>
    <mergeCell ref="A46:N46"/>
    <mergeCell ref="A48:N48"/>
  </mergeCells>
  <pageMargins left="0.25" right="0.25" top="0.25" bottom="0.25" header="0.3" footer="0.3"/>
  <pageSetup scale="94" fitToHeight="0" orientation="portrait" r:id="rId1"/>
  <headerFooter>
    <oddFooter>&amp;RPage &amp;P of &amp;N</oddFooter>
  </headerFooter>
  <ignoredErrors>
    <ignoredError sqref="N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8CB4E4-53C6-4138-80D4-1C6F1E9D5EC2}"/>
</file>

<file path=customXml/itemProps2.xml><?xml version="1.0" encoding="utf-8"?>
<ds:datastoreItem xmlns:ds="http://schemas.openxmlformats.org/officeDocument/2006/customXml" ds:itemID="{A58DB202-7042-466D-87AB-174F35AB025D}"/>
</file>

<file path=customXml/itemProps3.xml><?xml version="1.0" encoding="utf-8"?>
<ds:datastoreItem xmlns:ds="http://schemas.openxmlformats.org/officeDocument/2006/customXml" ds:itemID="{9278F54D-5D7F-41B6-A402-F5DD3FB4F9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/>
  <cp:revision/>
  <dcterms:created xsi:type="dcterms:W3CDTF">2020-04-02T23:24:08Z</dcterms:created>
  <dcterms:modified xsi:type="dcterms:W3CDTF">2021-12-22T16:27:20Z</dcterms:modified>
  <cp:category/>
  <cp:contentStatus/>
</cp:coreProperties>
</file>