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A51B56B6-245A-4CEB-AC5B-B96D2F72259C}" xr6:coauthVersionLast="47" xr6:coauthVersionMax="47" xr10:uidLastSave="{00000000-0000-0000-0000-000000000000}"/>
  <bookViews>
    <workbookView xWindow="28680" yWindow="0" windowWidth="29040" windowHeight="15840" xr2:uid="{B5814B66-C9D2-47C9-BF3B-DDAB0612928D}"/>
  </bookViews>
  <sheets>
    <sheet name="CAP DA FS Last Updated 03-29-22" sheetId="4" r:id="rId1"/>
  </sheets>
  <definedNames>
    <definedName name="_xlnm._FilterDatabase" localSheetId="0" hidden="1">'CAP DA FS Last Updated 03-29-22'!$A$4:$W$39</definedName>
    <definedName name="_xlnm.Print_Titles" localSheetId="0">'CAP DA FS Last Updated 03-29-22'!$1:$4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0" i="4" l="1"/>
  <c r="V8" i="4"/>
  <c r="V7" i="4"/>
  <c r="V6" i="4"/>
  <c r="V30" i="4"/>
  <c r="V31" i="4"/>
  <c r="V32" i="4"/>
  <c r="V33" i="4"/>
  <c r="V34" i="4"/>
  <c r="V35" i="4"/>
  <c r="V36" i="4"/>
  <c r="V37" i="4"/>
  <c r="V38" i="4"/>
  <c r="V39" i="4"/>
  <c r="V29" i="4"/>
  <c r="V27" i="4"/>
  <c r="V26" i="4"/>
  <c r="V22" i="4"/>
  <c r="V19" i="4"/>
  <c r="V16" i="4"/>
  <c r="G26" i="4" l="1"/>
  <c r="H39" i="4" l="1"/>
  <c r="H38" i="4"/>
  <c r="H37" i="4"/>
  <c r="H36" i="4"/>
  <c r="H35" i="4"/>
  <c r="H34" i="4"/>
  <c r="H33" i="4"/>
  <c r="H32" i="4"/>
  <c r="H31" i="4"/>
  <c r="H30" i="4"/>
  <c r="H29" i="4"/>
  <c r="H27" i="4"/>
  <c r="H26" i="4"/>
  <c r="H22" i="4"/>
  <c r="H19" i="4"/>
  <c r="H18" i="4"/>
  <c r="H16" i="4"/>
  <c r="H13" i="4"/>
  <c r="H10" i="4"/>
  <c r="H8" i="4"/>
  <c r="H7" i="4"/>
  <c r="H6" i="4"/>
</calcChain>
</file>

<file path=xl/sharedStrings.xml><?xml version="1.0" encoding="utf-8"?>
<sst xmlns="http://schemas.openxmlformats.org/spreadsheetml/2006/main" count="227" uniqueCount="113">
  <si>
    <t>FEE SCHEDULE</t>
  </si>
  <si>
    <t>Last Updated</t>
  </si>
  <si>
    <t>Program</t>
  </si>
  <si>
    <t>Program Description</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</si>
  <si>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</si>
  <si>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t xml:space="preserve">
PCS CF RATE Effective 
11/01/2021
11/30/2021</t>
  </si>
  <si>
    <t>A0090</t>
  </si>
  <si>
    <t>Goods and Services (Non-medical Transportation Services)</t>
  </si>
  <si>
    <t>H0045</t>
  </si>
  <si>
    <t>Respite Care -  Institutional</t>
  </si>
  <si>
    <t>Per Diem</t>
  </si>
  <si>
    <t>(a)</t>
  </si>
  <si>
    <t>**</t>
  </si>
  <si>
    <t>H2010</t>
  </si>
  <si>
    <t>Goods and Services (Nutritional Services)</t>
  </si>
  <si>
    <t>S5102</t>
  </si>
  <si>
    <t>Adult Day Health Services</t>
  </si>
  <si>
    <t>S5111</t>
  </si>
  <si>
    <t>Training/Education and Consultative Services</t>
  </si>
  <si>
    <t>S5125</t>
  </si>
  <si>
    <t>15 Min</t>
  </si>
  <si>
    <t>*</t>
  </si>
  <si>
    <t>***</t>
  </si>
  <si>
    <t>****</t>
  </si>
  <si>
    <t>S5125 CR</t>
  </si>
  <si>
    <t>S5125 UN</t>
  </si>
  <si>
    <t>In-Home Aide Congregate Services</t>
  </si>
  <si>
    <t>S5150</t>
  </si>
  <si>
    <t>Respite - In-Home Aide</t>
  </si>
  <si>
    <t>S5161</t>
  </si>
  <si>
    <t>Personal Emergency Response System (PERS)</t>
  </si>
  <si>
    <t>Month</t>
  </si>
  <si>
    <t>S5165</t>
  </si>
  <si>
    <t xml:space="preserve">Equipment, modification and technology - home modification </t>
  </si>
  <si>
    <t>S5170</t>
  </si>
  <si>
    <t>Meal Preparation and Delivery</t>
  </si>
  <si>
    <t>Each</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</si>
  <si>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</si>
  <si>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</si>
  <si>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</si>
  <si>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</si>
  <si>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</si>
  <si>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</si>
  <si>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</si>
  <si>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</si>
  <si>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</si>
  <si>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</si>
  <si>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</si>
  <si>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</si>
  <si>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T4535</t>
  </si>
  <si>
    <t>Specialized Medical Supplies (Disposable liner/shield for incontinence)</t>
  </si>
  <si>
    <t>T4539</t>
  </si>
  <si>
    <t>Specialized Medical Supplies (reusable incontinence undergarments)</t>
  </si>
  <si>
    <t>T5999</t>
  </si>
  <si>
    <t>Goods and Services (Pest Eradication Services)</t>
  </si>
  <si>
    <t>B4150 BO</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</si>
  <si>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</si>
  <si>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</si>
  <si>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</si>
  <si>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</si>
  <si>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</si>
  <si>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</si>
  <si>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</si>
  <si>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</si>
  <si>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</si>
  <si>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</si>
  <si>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</si>
  <si>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</si>
  <si>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</si>
  <si>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</si>
  <si>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</si>
  <si>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</si>
  <si>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</si>
  <si>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</si>
  <si>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</si>
  <si>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</si>
  <si>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</si>
  <si>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xml:space="preserve">Providers must bill their usual and customary charges. </t>
  </si>
  <si>
    <t>***  NC Medicaid will continue the temporary COVID-19 rate increases for the month of January and February 2022 for certain services related to HCBS in accordance with Section 9817 of the American Rescue Plan.</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</si>
  <si>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</si>
  <si>
    <t xml:space="preserve">
PCS CF RATE Effective 
12/01/2021
12/31/2021</t>
  </si>
  <si>
    <t>Procedure Code</t>
  </si>
  <si>
    <t>Billing Unit</t>
  </si>
  <si>
    <t>NON COVID Effective 11/01/2019  03/09/2020</t>
  </si>
  <si>
    <t>COVID-19 Non-Outbreak Effective 03/10/2020 03/31/2020</t>
  </si>
  <si>
    <t>COVID-19 
Non-Outbreak Effective 04/01/2020 12/31/2020</t>
  </si>
  <si>
    <t>CAP-DA</t>
  </si>
  <si>
    <t>G9003</t>
  </si>
  <si>
    <t>Coordinated Caregiving – High Acuity</t>
  </si>
  <si>
    <t>G9004</t>
  </si>
  <si>
    <t>Coordinated Caregiving – Low Acuity</t>
  </si>
  <si>
    <t>CAP In-Home Aide</t>
  </si>
  <si>
    <t>*****</t>
  </si>
  <si>
    <r>
      <t xml:space="preserve">CAP In-Home Aide </t>
    </r>
    <r>
      <rPr>
        <sz val="10"/>
        <rFont val="Arial"/>
        <family val="2"/>
      </rPr>
      <t>(CATASTROPHE / DISASTER RELATED)</t>
    </r>
  </si>
  <si>
    <t>T1016</t>
  </si>
  <si>
    <t>Enteral formula, nutritionally complete with intact nutrients, includes proteins, fats, carbohydrates, vitamins and minerals, may include fiber, administered through an enteral feeding tube, 100 calories = 1 unit</t>
  </si>
  <si>
    <t>Enteral formula, nutritionally incomplete/modular nutrients, includes specific nutrients, carbohydrates (E.G. medium chain triglycerides) or combination, administered through an enteral feeding tube, 100 calories = 1 unit</t>
  </si>
  <si>
    <t>Billing procedures are in the Community Alternatives Program for Adults,  3K-2 Clinical Coverage Policy in Appendix B.  </t>
  </si>
  <si>
    <t>**  NC Medicaid will continue the temporary COVID-19 increases associated with Session Law 2020-4 (House Bill 1043) through 02/28/2022.</t>
  </si>
  <si>
    <t>***   The corrected two month rate add-on across November and December 2021 provided an additional $1.00 for January 2022 per 15-minute increment for CAP programs and will apply through February 2022.</t>
  </si>
  <si>
    <t>Case Management Services  CAP  Fac 05</t>
  </si>
  <si>
    <r>
      <t>PCS EVV 10% 
Effective
 01/01/2021
10/31/2021</t>
    </r>
    <r>
      <rPr>
        <b/>
        <sz val="14"/>
        <color rgb="FF00B050"/>
        <rFont val="Arial"/>
        <family val="2"/>
      </rPr>
      <t>*</t>
    </r>
    <r>
      <rPr>
        <b/>
        <sz val="10"/>
        <rFont val="Arial"/>
        <family val="2"/>
      </rPr>
      <t xml:space="preserve">
12/31/2021 </t>
    </r>
    <r>
      <rPr>
        <b/>
        <sz val="10"/>
        <color rgb="FFFF66FF"/>
        <rFont val="Arial"/>
        <family val="2"/>
      </rPr>
      <t>(a)</t>
    </r>
  </si>
  <si>
    <t>RATES 
Effective
 03/01/2022
03/31/2022</t>
  </si>
  <si>
    <t>RATES
Effective
 01/01/2022
02/28/2022</t>
  </si>
  <si>
    <t>****  For the month of March 2022, NC Medicaid will apply $0.50 as the COVID-19 temporary add-on factor for certain services related to HCBS in accordance with Section 9817 of the American Rescue Plan.</t>
  </si>
  <si>
    <t>March 29-2022</t>
  </si>
  <si>
    <t>* Last Updated 03/29/2022</t>
  </si>
  <si>
    <t>Meal</t>
  </si>
  <si>
    <t>Meals and Delivery rate has been increased to $7.70 as of 01-01-2022.   The Temp COVID-19  5% increased will not apply to this service.</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</si>
  <si>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</si>
  <si>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RATES 
Effective 04/01/2022
06/30/2022</t>
  </si>
  <si>
    <t>Community Alternatives Program For Disabled Adults (CAP-DA)</t>
  </si>
  <si>
    <t xml:space="preserve">***** Extension onf NC State of Emergency Temporary Flexibilitis from April 2022 through June 30, 2022.    See NC Medicaid Bulletin #237 - #240.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</si>
</sst>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29" x14ac:knownFonts="1">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b/>
      <sz val="11"/>
      <color rgb="FFFF0000"/>
      <name val="Arial"/>
      <family val="2"/>
    </font>
    <font>
      <b/>
      <i/>
      <sz val="11"/>
      <name val="Arial"/>
      <family val="2"/>
    </font>
    <font>
      <i/>
      <sz val="11"/>
      <name val="Arial"/>
      <family val="2"/>
    </font>
    <font>
      <b/>
      <i/>
      <sz val="11"/>
      <color rgb="FFFF0000"/>
      <name val="Arial"/>
      <family val="2"/>
    </font>
    <font>
      <i/>
      <sz val="11"/>
      <color rgb="FF0000FF"/>
      <name val="Arial"/>
      <family val="2"/>
    </font>
    <font>
      <b/>
      <sz val="16"/>
      <name val="Arial"/>
      <family val="2"/>
    </font>
    <font>
      <b/>
      <strike/>
      <sz val="8"/>
      <color rgb="FFFF0000"/>
      <name val="Arial Narrow"/>
      <family val="2"/>
    </font>
    <font>
      <b/>
      <sz val="8"/>
      <color rgb="FFFF0000"/>
      <name val="Arial Narrow"/>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7" fillId="0" borderId="0"/>
    <xf numFmtId="44" fontId="4" fillId="0" borderId="0" applyFont="0" applyFill="0" applyBorder="0" applyAlignment="0" applyProtection="0"/>
  </cellStyleXfs>
  <cellXfs count="95">
    <xf numFmtId="0" fontId="0" fillId="0" borderId="0" xfId="0"/>
    <xf numFmtId="0" fontId="5" fillId="0" borderId="0" xfId="3" applyFont="1"/>
    <xf numFmtId="164" fontId="5" fillId="0" borderId="0" xfId="3" quotePrefix="1" applyNumberFormat="1" applyFont="1"/>
    <xf numFmtId="0" fontId="6" fillId="0" borderId="0" xfId="0" applyFont="1"/>
    <xf numFmtId="2" fontId="8" fillId="2" borderId="4" xfId="4" applyNumberFormat="1" applyFont="1" applyFill="1" applyBorder="1" applyAlignment="1">
      <alignment horizontal="center" vertical="center" wrapText="1"/>
    </xf>
    <xf numFmtId="2" fontId="8" fillId="2" borderId="5" xfId="4" applyNumberFormat="1" applyFont="1" applyFill="1" applyBorder="1" applyAlignment="1">
      <alignment horizontal="center" vertical="center" wrapText="1"/>
    </xf>
    <xf numFmtId="0" fontId="6" fillId="0" borderId="0" xfId="3" applyFont="1" applyAlignment="1">
      <alignment horizontal="center"/>
    </xf>
    <xf numFmtId="0" fontId="6" fillId="3" borderId="6" xfId="4" applyFont="1" applyFill="1" applyBorder="1" applyAlignment="1">
      <alignment horizontal="center"/>
    </xf>
    <xf numFmtId="0" fontId="6" fillId="0" borderId="7" xfId="4" applyFont="1" applyBorder="1" applyAlignment="1">
      <alignment horizontal="center"/>
    </xf>
    <xf numFmtId="0" fontId="13" fillId="0" borderId="0" xfId="3" applyFont="1" applyAlignment="1">
      <alignment horizontal="left"/>
    </xf>
    <xf numFmtId="0" fontId="5" fillId="0" borderId="0" xfId="0" applyFont="1"/>
    <xf numFmtId="0" fontId="6" fillId="3" borderId="7" xfId="4" applyFont="1" applyFill="1" applyBorder="1" applyAlignment="1">
      <alignment horizontal="center"/>
    </xf>
    <xf numFmtId="0" fontId="14" fillId="0" borderId="0" xfId="3" applyFont="1" applyAlignment="1">
      <alignment horizontal="left"/>
    </xf>
    <xf numFmtId="0" fontId="6" fillId="0" borderId="0" xfId="4" applyFont="1"/>
    <xf numFmtId="49" fontId="15" fillId="0" borderId="0" xfId="4" applyNumberFormat="1" applyFont="1"/>
    <xf numFmtId="0" fontId="4" fillId="0" borderId="0" xfId="4" applyFont="1"/>
    <xf numFmtId="0" fontId="4" fillId="0" borderId="0" xfId="3"/>
    <xf numFmtId="0" fontId="16" fillId="0" borderId="0" xfId="4" applyFont="1"/>
    <xf numFmtId="0" fontId="4" fillId="0" borderId="0" xfId="3" applyAlignment="1">
      <alignment vertical="center"/>
    </xf>
    <xf numFmtId="0" fontId="20" fillId="0" borderId="0" xfId="0" applyFont="1"/>
    <xf numFmtId="0" fontId="12" fillId="0" borderId="0" xfId="0" applyFont="1"/>
    <xf numFmtId="0" fontId="2" fillId="0" borderId="0" xfId="3" applyFont="1"/>
    <xf numFmtId="0" fontId="6" fillId="0" borderId="0" xfId="3" applyFont="1"/>
    <xf numFmtId="165" fontId="5" fillId="0" borderId="0" xfId="2" applyNumberFormat="1" applyFont="1"/>
    <xf numFmtId="0" fontId="5" fillId="3" borderId="1" xfId="4" applyFont="1" applyFill="1" applyBorder="1" applyAlignment="1">
      <alignment vertical="center" wrapText="1"/>
    </xf>
    <xf numFmtId="0" fontId="5" fillId="3" borderId="2" xfId="4" applyFont="1" applyFill="1" applyBorder="1" applyAlignment="1">
      <alignment vertical="center" wrapText="1"/>
    </xf>
    <xf numFmtId="0" fontId="5" fillId="3" borderId="3" xfId="4" applyFont="1" applyFill="1" applyBorder="1" applyAlignment="1">
      <alignment horizontal="center" vertical="center" wrapText="1"/>
    </xf>
    <xf numFmtId="165" fontId="5" fillId="3" borderId="3" xfId="2" applyNumberFormat="1" applyFont="1" applyFill="1" applyBorder="1" applyAlignment="1">
      <alignment horizontal="center" vertical="center" wrapText="1"/>
    </xf>
    <xf numFmtId="0" fontId="5" fillId="3" borderId="4" xfId="4" applyFont="1" applyFill="1" applyBorder="1" applyAlignment="1">
      <alignment horizontal="center" vertical="center" wrapText="1"/>
    </xf>
    <xf numFmtId="0" fontId="12" fillId="0" borderId="0" xfId="3" applyFont="1" applyAlignment="1">
      <alignment horizontal="center"/>
    </xf>
    <xf numFmtId="0" fontId="6" fillId="3" borderId="6" xfId="4" applyFont="1" applyFill="1" applyBorder="1" applyAlignment="1">
      <alignment vertical="top"/>
    </xf>
    <xf numFmtId="0" fontId="6" fillId="3" borderId="7" xfId="4" applyFont="1" applyFill="1" applyBorder="1" applyAlignment="1">
      <alignment horizontal="center" vertical="top"/>
    </xf>
    <xf numFmtId="0" fontId="6" fillId="3" borderId="6" xfId="4" applyFont="1" applyFill="1" applyBorder="1" applyAlignment="1">
      <alignment horizontal="left" vertical="top" wrapText="1"/>
    </xf>
    <xf numFmtId="165" fontId="6" fillId="3" borderId="6" xfId="2" applyNumberFormat="1" applyFont="1" applyFill="1" applyBorder="1" applyAlignment="1">
      <alignment horizontal="center"/>
    </xf>
    <xf numFmtId="165" fontId="6" fillId="3" borderId="6" xfId="4" applyNumberFormat="1" applyFont="1" applyFill="1" applyBorder="1" applyAlignment="1">
      <alignment horizontal="center"/>
    </xf>
    <xf numFmtId="165" fontId="6" fillId="3" borderId="6" xfId="0" applyNumberFormat="1" applyFont="1" applyFill="1" applyBorder="1" applyAlignment="1">
      <alignment horizontal="center"/>
    </xf>
    <xf numFmtId="0" fontId="6" fillId="3" borderId="0" xfId="0" applyFont="1" applyFill="1"/>
    <xf numFmtId="165" fontId="6" fillId="3" borderId="9" xfId="0" applyNumberFormat="1" applyFont="1" applyFill="1" applyBorder="1" applyAlignment="1">
      <alignment horizontal="center"/>
    </xf>
    <xf numFmtId="0" fontId="6" fillId="0" borderId="7" xfId="4" applyFont="1" applyBorder="1" applyAlignment="1">
      <alignment vertical="top"/>
    </xf>
    <xf numFmtId="0" fontId="6" fillId="0" borderId="7" xfId="4" applyFont="1" applyBorder="1" applyAlignment="1">
      <alignment horizontal="center" vertical="top"/>
    </xf>
    <xf numFmtId="0" fontId="6" fillId="0" borderId="7" xfId="4" applyFont="1" applyBorder="1" applyAlignment="1">
      <alignment horizontal="left" vertical="top" wrapText="1"/>
    </xf>
    <xf numFmtId="165" fontId="6" fillId="0" borderId="7" xfId="2" applyNumberFormat="1" applyFont="1" applyBorder="1" applyAlignment="1">
      <alignment horizontal="center"/>
    </xf>
    <xf numFmtId="165" fontId="6" fillId="0" borderId="7" xfId="4" applyNumberFormat="1" applyFont="1" applyBorder="1" applyAlignment="1">
      <alignment horizontal="center"/>
    </xf>
    <xf numFmtId="165" fontId="6" fillId="0" borderId="7" xfId="0" applyNumberFormat="1" applyFont="1" applyBorder="1" applyAlignment="1">
      <alignment horizontal="center"/>
    </xf>
    <xf numFmtId="165" fontId="12" fillId="0" borderId="7" xfId="0" applyNumberFormat="1" applyFont="1" applyBorder="1" applyAlignment="1">
      <alignment horizontal="center"/>
    </xf>
    <xf numFmtId="0" fontId="6" fillId="3" borderId="7" xfId="4" applyFont="1" applyFill="1" applyBorder="1" applyAlignment="1">
      <alignment vertical="top"/>
    </xf>
    <xf numFmtId="0" fontId="6" fillId="3" borderId="7" xfId="4" applyFont="1" applyFill="1" applyBorder="1" applyAlignment="1">
      <alignment horizontal="left" vertical="top" wrapText="1"/>
    </xf>
    <xf numFmtId="165" fontId="6" fillId="3" borderId="7" xfId="2" applyNumberFormat="1" applyFont="1" applyFill="1" applyBorder="1" applyAlignment="1">
      <alignment horizontal="center"/>
    </xf>
    <xf numFmtId="165" fontId="6" fillId="3" borderId="7" xfId="4" applyNumberFormat="1" applyFont="1" applyFill="1" applyBorder="1" applyAlignment="1">
      <alignment horizontal="center"/>
    </xf>
    <xf numFmtId="165" fontId="6" fillId="3" borderId="7" xfId="0" applyNumberFormat="1" applyFont="1" applyFill="1" applyBorder="1" applyAlignment="1">
      <alignment horizontal="center"/>
    </xf>
    <xf numFmtId="165" fontId="12" fillId="3" borderId="7" xfId="0" applyNumberFormat="1" applyFont="1" applyFill="1" applyBorder="1" applyAlignment="1">
      <alignment horizontal="center"/>
    </xf>
    <xf numFmtId="165" fontId="6" fillId="0" borderId="7" xfId="1" applyNumberFormat="1" applyFont="1" applyBorder="1" applyAlignment="1">
      <alignment horizontal="center"/>
    </xf>
    <xf numFmtId="49" fontId="21" fillId="0" borderId="0" xfId="4" applyNumberFormat="1" applyFont="1"/>
    <xf numFmtId="0" fontId="22" fillId="0" borderId="0" xfId="4" applyFont="1"/>
    <xf numFmtId="165" fontId="21" fillId="0" borderId="0" xfId="2" applyNumberFormat="1" applyFont="1"/>
    <xf numFmtId="0" fontId="23" fillId="0" borderId="0" xfId="0" applyFont="1"/>
    <xf numFmtId="0" fontId="22" fillId="0" borderId="0" xfId="0" applyFont="1"/>
    <xf numFmtId="0" fontId="24" fillId="0" borderId="0" xfId="0" applyFont="1"/>
    <xf numFmtId="2" fontId="8" fillId="2" borderId="8" xfId="4" applyNumberFormat="1" applyFont="1" applyFill="1" applyBorder="1" applyAlignment="1">
      <alignment horizontal="center" vertical="center" wrapText="1"/>
    </xf>
    <xf numFmtId="2" fontId="11" fillId="2" borderId="5" xfId="4" applyNumberFormat="1" applyFont="1" applyFill="1" applyBorder="1" applyAlignment="1">
      <alignment horizontal="center" vertical="center" wrapText="1"/>
    </xf>
    <xf numFmtId="0" fontId="3" fillId="0" borderId="0" xfId="0" applyFont="1" applyFill="1" applyBorder="1"/>
    <xf numFmtId="43" fontId="3" fillId="0" borderId="0" xfId="1" applyFont="1" applyFill="1" applyBorder="1"/>
    <xf numFmtId="0" fontId="12" fillId="3" borderId="6" xfId="0" applyFont="1" applyFill="1" applyBorder="1"/>
    <xf numFmtId="165" fontId="6" fillId="0" borderId="7" xfId="3" applyNumberFormat="1" applyFont="1" applyBorder="1" applyAlignment="1">
      <alignment horizontal="center"/>
    </xf>
    <xf numFmtId="165" fontId="6" fillId="0" borderId="0" xfId="0" applyNumberFormat="1" applyFont="1"/>
    <xf numFmtId="0" fontId="6" fillId="0" borderId="7" xfId="4" applyFont="1" applyBorder="1" applyAlignment="1">
      <alignment vertical="center"/>
    </xf>
    <xf numFmtId="0" fontId="6" fillId="0" borderId="7" xfId="4" applyFont="1" applyBorder="1" applyAlignment="1">
      <alignment horizontal="center" vertical="center"/>
    </xf>
    <xf numFmtId="0" fontId="6" fillId="0" borderId="7" xfId="4" applyFont="1" applyBorder="1" applyAlignment="1">
      <alignment horizontal="left" vertical="center" wrapText="1"/>
    </xf>
    <xf numFmtId="0" fontId="6" fillId="3" borderId="7" xfId="4" applyFont="1" applyFill="1" applyBorder="1" applyAlignment="1">
      <alignment vertical="center"/>
    </xf>
    <xf numFmtId="0" fontId="6" fillId="3" borderId="7" xfId="4" applyFont="1" applyFill="1" applyBorder="1" applyAlignment="1">
      <alignment horizontal="center" vertical="center"/>
    </xf>
    <xf numFmtId="0" fontId="6" fillId="3" borderId="7" xfId="4" applyFont="1" applyFill="1" applyBorder="1" applyAlignment="1">
      <alignment horizontal="left" vertical="center" wrapText="1"/>
    </xf>
    <xf numFmtId="165" fontId="6" fillId="3" borderId="0" xfId="0" applyNumberFormat="1" applyFont="1" applyFill="1"/>
    <xf numFmtId="165" fontId="12" fillId="0" borderId="0" xfId="0" applyNumberFormat="1" applyFont="1" applyAlignment="1">
      <alignment horizontal="center"/>
    </xf>
    <xf numFmtId="165" fontId="5" fillId="0" borderId="0" xfId="0" applyNumberFormat="1" applyFont="1"/>
    <xf numFmtId="165" fontId="12" fillId="0" borderId="0" xfId="0" applyNumberFormat="1" applyFont="1"/>
    <xf numFmtId="0" fontId="18" fillId="0" borderId="0" xfId="3" applyFont="1" applyAlignment="1">
      <alignment horizontal="left" wrapText="1"/>
    </xf>
    <xf numFmtId="0" fontId="18" fillId="0" borderId="0" xfId="3" applyFont="1" applyAlignment="1">
      <alignment horizontal="left" vertical="center"/>
    </xf>
    <xf numFmtId="0" fontId="26" fillId="0" borderId="0" xfId="0" applyFont="1" applyAlignment="1">
      <alignment horizontal="left"/>
    </xf>
    <xf numFmtId="165" fontId="6" fillId="0" borderId="0" xfId="0" applyNumberFormat="1" applyFont="1" applyAlignment="1">
      <alignment horizontal="center"/>
    </xf>
    <xf numFmtId="0" fontId="4" fillId="0" borderId="0" xfId="3" applyFont="1" applyAlignment="1">
      <alignment horizontal="left" wrapText="1"/>
    </xf>
    <xf numFmtId="0" fontId="4" fillId="0" borderId="0" xfId="3" applyFont="1" applyAlignment="1">
      <alignment vertical="center"/>
    </xf>
    <xf numFmtId="2" fontId="6" fillId="3" borderId="6" xfId="3" applyNumberFormat="1" applyFont="1" applyFill="1" applyBorder="1" applyAlignment="1">
      <alignment horizontal="center"/>
    </xf>
    <xf numFmtId="165" fontId="5" fillId="3" borderId="7" xfId="0" applyNumberFormat="1" applyFont="1" applyFill="1" applyBorder="1" applyAlignment="1">
      <alignment horizontal="center"/>
    </xf>
    <xf numFmtId="0" fontId="27" fillId="0" borderId="0" xfId="0" applyFont="1" applyFill="1" applyAlignment="1">
      <alignment horizontal="left"/>
    </xf>
    <xf numFmtId="165" fontId="12" fillId="0" borderId="0" xfId="0" applyNumberFormat="1" applyFont="1" applyFill="1" applyAlignment="1">
      <alignment horizontal="center"/>
    </xf>
    <xf numFmtId="165" fontId="28" fillId="0" borderId="0" xfId="0" applyNumberFormat="1" applyFont="1"/>
    <xf numFmtId="0" fontId="1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18" fillId="0" borderId="0" xfId="3" applyFont="1" applyAlignment="1">
      <alignment horizontal="left" wrapText="1" indent="2"/>
    </xf>
    <xf numFmtId="0" fontId="12" fillId="0" borderId="0" xfId="0" applyFont="1" applyAlignment="1">
      <alignment horizontal="left" indent="2"/>
    </xf>
    <xf numFmtId="0" fontId="18" fillId="0" borderId="0" xfId="3" applyFont="1" applyAlignment="1">
      <alignment horizontal="left" vertical="center" wrapText="1" indent="2"/>
    </xf>
    <xf numFmtId="0" fontId="25" fillId="0" borderId="0" xfId="0" applyFont="1" applyAlignment="1">
      <alignment horizontal="left"/>
    </xf>
    <xf numFmtId="0" fontId="4" fillId="0" borderId="0" xfId="3" applyAlignment="1">
      <alignment horizontal="left" vertical="center" wrapText="1"/>
    </xf>
    <xf numFmtId="0" fontId="18" fillId="0" borderId="0" xfId="3" applyFont="1" applyAlignment="1">
      <alignment horizontal="left" wrapText="1"/>
    </xf>
  </cellXfs>
  <cellStyles count="6">
    <cellStyle name="Comma" xfId="1" builtinId="3"/>
    <cellStyle name="Currency" xfId="2" builtinId="4"/>
    <cellStyle name="Currency 2" xfId="5" xr:uid="{2A2AFFF6-B198-4D3F-8413-341C6F80369D}"/>
    <cellStyle name="Normal" xfId="0" builtinId="0"/>
    <cellStyle name="Normal 2 2" xfId="3" xr:uid="{7FAE7890-7B67-42EA-B842-86134C1A1D6F}"/>
    <cellStyle name="Normal_Sheet1" xfId="4"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21</xdr:row>
      <xdr:rowOff>0</xdr:rowOff>
    </xdr:from>
    <xdr:to>
      <xdr:col>2</xdr:col>
      <xdr:colOff>0</xdr:colOff>
      <xdr:row>21</xdr:row>
      <xdr:rowOff>0</xdr:rowOff>
    </xdr:to>
    <xdr:sp macro="" textlink="">
      <xdr:nvSpPr>
        <xdr:cNvPr id="2" name="Line 1">
          <a:extLst>
            <a:ext uri="{FF2B5EF4-FFF2-40B4-BE49-F238E27FC236}">
              <a16:creationId xmlns:a16="http://schemas.microsoft.com/office/drawing/2014/main" id="{3B3C22C4-57A8-4EF9-B3C8-1CE3CA6EC583}"/>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3" name="Line 2">
          <a:extLst>
            <a:ext uri="{FF2B5EF4-FFF2-40B4-BE49-F238E27FC236}">
              <a16:creationId xmlns:a16="http://schemas.microsoft.com/office/drawing/2014/main" id="{703DA4A1-3491-46D8-846F-46B0A19B56C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4" name="Line 3">
          <a:extLst>
            <a:ext uri="{FF2B5EF4-FFF2-40B4-BE49-F238E27FC236}">
              <a16:creationId xmlns:a16="http://schemas.microsoft.com/office/drawing/2014/main" id="{D8750207-F3BC-4115-8E3D-97E40010C27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5" name="Line 4">
          <a:extLst>
            <a:ext uri="{FF2B5EF4-FFF2-40B4-BE49-F238E27FC236}">
              <a16:creationId xmlns:a16="http://schemas.microsoft.com/office/drawing/2014/main" id="{C1C23C11-753A-4070-A7FA-2F56CE7094A7}"/>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6" name="Line 5">
          <a:extLst>
            <a:ext uri="{FF2B5EF4-FFF2-40B4-BE49-F238E27FC236}">
              <a16:creationId xmlns:a16="http://schemas.microsoft.com/office/drawing/2014/main" id="{73A06C41-DD94-4A83-99F4-6C960A792353}"/>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7" name="Line 6">
          <a:extLst>
            <a:ext uri="{FF2B5EF4-FFF2-40B4-BE49-F238E27FC236}">
              <a16:creationId xmlns:a16="http://schemas.microsoft.com/office/drawing/2014/main" id="{431EE8B2-F991-4DEE-97E7-141948A47B6D}"/>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8" name="Line 7">
          <a:extLst>
            <a:ext uri="{FF2B5EF4-FFF2-40B4-BE49-F238E27FC236}">
              <a16:creationId xmlns:a16="http://schemas.microsoft.com/office/drawing/2014/main" id="{FD13800C-8916-489A-AACF-0346EA9C53C8}"/>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9" name="Line 8">
          <a:extLst>
            <a:ext uri="{FF2B5EF4-FFF2-40B4-BE49-F238E27FC236}">
              <a16:creationId xmlns:a16="http://schemas.microsoft.com/office/drawing/2014/main" id="{C68C482F-35FD-4BD4-AAE1-A97BE3098F87}"/>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10" name="Line 9">
          <a:extLst>
            <a:ext uri="{FF2B5EF4-FFF2-40B4-BE49-F238E27FC236}">
              <a16:creationId xmlns:a16="http://schemas.microsoft.com/office/drawing/2014/main" id="{57D49272-D5A9-4574-946B-8B2280A55191}"/>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1" name="Line 10">
          <a:extLst>
            <a:ext uri="{FF2B5EF4-FFF2-40B4-BE49-F238E27FC236}">
              <a16:creationId xmlns:a16="http://schemas.microsoft.com/office/drawing/2014/main" id="{D4B189B6-E968-49E8-9FF3-C1239BB94827}"/>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2" name="Line 11">
          <a:extLst>
            <a:ext uri="{FF2B5EF4-FFF2-40B4-BE49-F238E27FC236}">
              <a16:creationId xmlns:a16="http://schemas.microsoft.com/office/drawing/2014/main" id="{11EFADB2-7174-4493-9E93-430D29A82211}"/>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13" name="Line 12">
          <a:extLst>
            <a:ext uri="{FF2B5EF4-FFF2-40B4-BE49-F238E27FC236}">
              <a16:creationId xmlns:a16="http://schemas.microsoft.com/office/drawing/2014/main" id="{997808D5-8C6F-4F62-8A77-B17FA530A123}"/>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4" name="Line 13">
          <a:extLst>
            <a:ext uri="{FF2B5EF4-FFF2-40B4-BE49-F238E27FC236}">
              <a16:creationId xmlns:a16="http://schemas.microsoft.com/office/drawing/2014/main" id="{7AF2DFC0-B1A1-4B16-AA85-60E79AD9A91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5" name="Line 14">
          <a:extLst>
            <a:ext uri="{FF2B5EF4-FFF2-40B4-BE49-F238E27FC236}">
              <a16:creationId xmlns:a16="http://schemas.microsoft.com/office/drawing/2014/main" id="{3E56F181-A5B9-4DCB-B257-C797DE278467}"/>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6" name="Line 15">
          <a:extLst>
            <a:ext uri="{FF2B5EF4-FFF2-40B4-BE49-F238E27FC236}">
              <a16:creationId xmlns:a16="http://schemas.microsoft.com/office/drawing/2014/main" id="{2F414EA0-1A94-4D12-90D1-67780AB6359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7" name="Line 16">
          <a:extLst>
            <a:ext uri="{FF2B5EF4-FFF2-40B4-BE49-F238E27FC236}">
              <a16:creationId xmlns:a16="http://schemas.microsoft.com/office/drawing/2014/main" id="{2511B662-3095-4D0C-AB51-ED699C837724}"/>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8" name="Line 17">
          <a:extLst>
            <a:ext uri="{FF2B5EF4-FFF2-40B4-BE49-F238E27FC236}">
              <a16:creationId xmlns:a16="http://schemas.microsoft.com/office/drawing/2014/main" id="{94493ECB-7625-4C25-8FEA-12E438EC6E38}"/>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9" name="Line 18">
          <a:extLst>
            <a:ext uri="{FF2B5EF4-FFF2-40B4-BE49-F238E27FC236}">
              <a16:creationId xmlns:a16="http://schemas.microsoft.com/office/drawing/2014/main" id="{1DAD8096-A854-46FD-BDAF-8B84D2922786}"/>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0" name="Line 19">
          <a:extLst>
            <a:ext uri="{FF2B5EF4-FFF2-40B4-BE49-F238E27FC236}">
              <a16:creationId xmlns:a16="http://schemas.microsoft.com/office/drawing/2014/main" id="{5EC9428D-F27E-45F4-AA61-DECB52B7CF24}"/>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21" name="Line 20">
          <a:extLst>
            <a:ext uri="{FF2B5EF4-FFF2-40B4-BE49-F238E27FC236}">
              <a16:creationId xmlns:a16="http://schemas.microsoft.com/office/drawing/2014/main" id="{45121349-0C78-4BFD-A234-086A7AA753A8}"/>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2" name="Line 21">
          <a:extLst>
            <a:ext uri="{FF2B5EF4-FFF2-40B4-BE49-F238E27FC236}">
              <a16:creationId xmlns:a16="http://schemas.microsoft.com/office/drawing/2014/main" id="{EBEB5CBE-9DD7-4C9E-B4DE-2756BB26F4EC}"/>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3" name="Line 22">
          <a:extLst>
            <a:ext uri="{FF2B5EF4-FFF2-40B4-BE49-F238E27FC236}">
              <a16:creationId xmlns:a16="http://schemas.microsoft.com/office/drawing/2014/main" id="{FF5FA45B-896D-4B04-87EF-922245FED9A2}"/>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4" name="Line 23">
          <a:extLst>
            <a:ext uri="{FF2B5EF4-FFF2-40B4-BE49-F238E27FC236}">
              <a16:creationId xmlns:a16="http://schemas.microsoft.com/office/drawing/2014/main" id="{36026495-89B4-49B8-A891-56C4B5F3DE00}"/>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25" name="Line 24">
          <a:extLst>
            <a:ext uri="{FF2B5EF4-FFF2-40B4-BE49-F238E27FC236}">
              <a16:creationId xmlns:a16="http://schemas.microsoft.com/office/drawing/2014/main" id="{F1DB315D-E233-43B3-B724-331EC8E859DB}"/>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6" name="Line 1">
          <a:extLst>
            <a:ext uri="{FF2B5EF4-FFF2-40B4-BE49-F238E27FC236}">
              <a16:creationId xmlns:a16="http://schemas.microsoft.com/office/drawing/2014/main" id="{7F754096-37FD-4371-898E-5C0AF233DDF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7" name="Line 2">
          <a:extLst>
            <a:ext uri="{FF2B5EF4-FFF2-40B4-BE49-F238E27FC236}">
              <a16:creationId xmlns:a16="http://schemas.microsoft.com/office/drawing/2014/main" id="{2EB5D54E-98F1-47E7-929A-82824EB64784}"/>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8" name="Line 3">
          <a:extLst>
            <a:ext uri="{FF2B5EF4-FFF2-40B4-BE49-F238E27FC236}">
              <a16:creationId xmlns:a16="http://schemas.microsoft.com/office/drawing/2014/main" id="{0F74E3C9-5656-4A94-B5B4-49D11034102F}"/>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9" name="Line 4">
          <a:extLst>
            <a:ext uri="{FF2B5EF4-FFF2-40B4-BE49-F238E27FC236}">
              <a16:creationId xmlns:a16="http://schemas.microsoft.com/office/drawing/2014/main" id="{BD4825AE-C4E6-4E2D-8C06-2D72CFA28C5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0" name="Line 5">
          <a:extLst>
            <a:ext uri="{FF2B5EF4-FFF2-40B4-BE49-F238E27FC236}">
              <a16:creationId xmlns:a16="http://schemas.microsoft.com/office/drawing/2014/main" id="{5672909F-825A-4ECA-8D4E-2C13BDC88F06}"/>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1" name="Line 6">
          <a:extLst>
            <a:ext uri="{FF2B5EF4-FFF2-40B4-BE49-F238E27FC236}">
              <a16:creationId xmlns:a16="http://schemas.microsoft.com/office/drawing/2014/main" id="{2BCA9C16-C76E-4CCB-BCA3-211A8BC46F7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2" name="Line 7">
          <a:extLst>
            <a:ext uri="{FF2B5EF4-FFF2-40B4-BE49-F238E27FC236}">
              <a16:creationId xmlns:a16="http://schemas.microsoft.com/office/drawing/2014/main" id="{F8F8B74E-619B-4A62-BB8D-FBCB440ABCF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33" name="Line 8">
          <a:extLst>
            <a:ext uri="{FF2B5EF4-FFF2-40B4-BE49-F238E27FC236}">
              <a16:creationId xmlns:a16="http://schemas.microsoft.com/office/drawing/2014/main" id="{89A9C595-432D-46B9-81BA-33EA38380893}"/>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4" name="Line 9">
          <a:extLst>
            <a:ext uri="{FF2B5EF4-FFF2-40B4-BE49-F238E27FC236}">
              <a16:creationId xmlns:a16="http://schemas.microsoft.com/office/drawing/2014/main" id="{AD0E6067-C1C0-4FD6-9CD2-EF49E534FB0E}"/>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0">
          <a:extLst>
            <a:ext uri="{FF2B5EF4-FFF2-40B4-BE49-F238E27FC236}">
              <a16:creationId xmlns:a16="http://schemas.microsoft.com/office/drawing/2014/main" id="{48DBDE6A-9D55-4E96-B1C1-9F54A783F759}"/>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1">
          <a:extLst>
            <a:ext uri="{FF2B5EF4-FFF2-40B4-BE49-F238E27FC236}">
              <a16:creationId xmlns:a16="http://schemas.microsoft.com/office/drawing/2014/main" id="{E5C50FBB-A092-4B37-9167-49740DFF59AC}"/>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2">
          <a:extLst>
            <a:ext uri="{FF2B5EF4-FFF2-40B4-BE49-F238E27FC236}">
              <a16:creationId xmlns:a16="http://schemas.microsoft.com/office/drawing/2014/main" id="{2E60DC17-3516-48F2-83D2-F01486C0652E}"/>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8" name="Line 13">
          <a:extLst>
            <a:ext uri="{FF2B5EF4-FFF2-40B4-BE49-F238E27FC236}">
              <a16:creationId xmlns:a16="http://schemas.microsoft.com/office/drawing/2014/main" id="{37A1336F-B560-40D7-8893-15AAFD5088D8}"/>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9" name="Line 14">
          <a:extLst>
            <a:ext uri="{FF2B5EF4-FFF2-40B4-BE49-F238E27FC236}">
              <a16:creationId xmlns:a16="http://schemas.microsoft.com/office/drawing/2014/main" id="{EA6D1598-6D51-43A6-A08B-BDF9FDB41A7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40" name="Line 15">
          <a:extLst>
            <a:ext uri="{FF2B5EF4-FFF2-40B4-BE49-F238E27FC236}">
              <a16:creationId xmlns:a16="http://schemas.microsoft.com/office/drawing/2014/main" id="{20CAA325-1C11-4F31-A1E5-C3DC3E2567F9}"/>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1" name="Line 16">
          <a:extLst>
            <a:ext uri="{FF2B5EF4-FFF2-40B4-BE49-F238E27FC236}">
              <a16:creationId xmlns:a16="http://schemas.microsoft.com/office/drawing/2014/main" id="{C495EC94-7438-4F28-BD43-93C522A63051}"/>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2" name="Line 17">
          <a:extLst>
            <a:ext uri="{FF2B5EF4-FFF2-40B4-BE49-F238E27FC236}">
              <a16:creationId xmlns:a16="http://schemas.microsoft.com/office/drawing/2014/main" id="{03800BB6-D7A7-4878-9EC0-2EC8E7567B6F}"/>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3" name="Line 18">
          <a:extLst>
            <a:ext uri="{FF2B5EF4-FFF2-40B4-BE49-F238E27FC236}">
              <a16:creationId xmlns:a16="http://schemas.microsoft.com/office/drawing/2014/main" id="{EC1CD6A5-0C06-4BE9-8DB7-1DCB65137B22}"/>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4" name="Line 19">
          <a:extLst>
            <a:ext uri="{FF2B5EF4-FFF2-40B4-BE49-F238E27FC236}">
              <a16:creationId xmlns:a16="http://schemas.microsoft.com/office/drawing/2014/main" id="{CD9913A8-43C5-4CBD-B53A-E22A5E29FFDB}"/>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45" name="Line 20">
          <a:extLst>
            <a:ext uri="{FF2B5EF4-FFF2-40B4-BE49-F238E27FC236}">
              <a16:creationId xmlns:a16="http://schemas.microsoft.com/office/drawing/2014/main" id="{68A04EE8-6F63-4972-8543-6C34F7914749}"/>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6" name="Line 21">
          <a:extLst>
            <a:ext uri="{FF2B5EF4-FFF2-40B4-BE49-F238E27FC236}">
              <a16:creationId xmlns:a16="http://schemas.microsoft.com/office/drawing/2014/main" id="{D8D763AB-E187-46FB-ABF2-BD8656476FB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7" name="Line 22">
          <a:extLst>
            <a:ext uri="{FF2B5EF4-FFF2-40B4-BE49-F238E27FC236}">
              <a16:creationId xmlns:a16="http://schemas.microsoft.com/office/drawing/2014/main" id="{5528993D-B9AB-4A88-A62A-64E2D8D489B0}"/>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8" name="Line 23">
          <a:extLst>
            <a:ext uri="{FF2B5EF4-FFF2-40B4-BE49-F238E27FC236}">
              <a16:creationId xmlns:a16="http://schemas.microsoft.com/office/drawing/2014/main" id="{74764DC3-F84E-4677-B482-457801639BAD}"/>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49" name="Line 24">
          <a:extLst>
            <a:ext uri="{FF2B5EF4-FFF2-40B4-BE49-F238E27FC236}">
              <a16:creationId xmlns:a16="http://schemas.microsoft.com/office/drawing/2014/main" id="{DD8FCCA2-D9BB-42B9-BE3E-330AD26CD55C}"/>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8F60-21C4-4B77-AB09-D0E9EB735547}">
  <sheetPr>
    <pageSetUpPr fitToPage="1"/>
  </sheetPr>
  <dimension ref="A1:W55"/>
  <sheetViews>
    <sheetView tabSelected="1" zoomScale="85" zoomScaleNormal="85" workbookViewId="0">
      <pane xSplit="1" ySplit="4" topLeftCell="B5" activePane="bottomRight" state="frozen"/>
      <selection pane="topRight" activeCell="B1" sqref="B1"/>
      <selection pane="bottomLeft" activeCell="A5" sqref="A5"/>
      <selection pane="bottomRight" activeCell="E59" sqref="E59"/>
    </sheetView>
  </sheetViews>
  <sheetFormatPr defaultRowHeight="15" x14ac:dyDescent="0.25"/>
  <cols>
    <col min="1" max="1" width="14.42578125" style="3" customWidth="1"/>
    <col min="2" max="2" width="12.5703125" style="3" customWidth="1"/>
    <col min="3" max="3" width="63.7109375" style="3" customWidth="1"/>
    <col min="4" max="4" width="11.42578125" style="3" customWidth="1"/>
    <col min="5" max="5" width="13.28515625" style="23" customWidth="1"/>
    <col min="6" max="6" width="14.5703125" style="19" customWidth="1"/>
    <col min="7" max="8" width="16.42578125" style="3" customWidth="1"/>
    <col min="9" max="9" width="15.5703125" style="3" customWidth="1"/>
    <col min="10" max="10" width="6" style="3" customWidth="1"/>
    <col min="11" max="11" width="13.28515625" style="3" customWidth="1"/>
    <col min="12" max="12" width="3.28515625" style="3" customWidth="1"/>
    <col min="13" max="13" width="12.7109375" style="3" customWidth="1"/>
    <col min="14" max="14" width="2.42578125" style="3" customWidth="1"/>
    <col min="15" max="15" width="13" style="3" customWidth="1"/>
    <col min="16" max="16" width="4.7109375" style="3" customWidth="1"/>
    <col min="17" max="17" width="5.42578125" style="3" customWidth="1"/>
    <col min="18" max="18" width="4.7109375" style="3" customWidth="1"/>
    <col min="19" max="19" width="12.7109375" style="20" customWidth="1"/>
    <col min="20" max="20" width="5.5703125" style="20" customWidth="1"/>
    <col min="21" max="21" width="3" style="20" customWidth="1"/>
    <col min="22" max="22" width="12.28515625" style="20" customWidth="1"/>
    <col min="23" max="23" width="5.42578125" style="20" customWidth="1"/>
    <col min="24" max="245" width="8.85546875" style="3"/>
    <col min="246" max="246" width="12.140625" style="3" customWidth="1"/>
    <col min="247" max="247" width="74.85546875" style="3" customWidth="1"/>
    <col min="248" max="248" width="11.42578125" style="3" customWidth="1"/>
    <col min="249" max="249" width="12.140625" style="3" bestFit="1" customWidth="1"/>
    <col min="250" max="501" width="8.85546875" style="3"/>
    <col min="502" max="502" width="12.140625" style="3" customWidth="1"/>
    <col min="503" max="503" width="74.85546875" style="3" customWidth="1"/>
    <col min="504" max="504" width="11.42578125" style="3" customWidth="1"/>
    <col min="505" max="505" width="12.140625" style="3" bestFit="1" customWidth="1"/>
    <col min="506" max="757" width="8.85546875" style="3"/>
    <col min="758" max="758" width="12.140625" style="3" customWidth="1"/>
    <col min="759" max="759" width="74.85546875" style="3" customWidth="1"/>
    <col min="760" max="760" width="11.42578125" style="3" customWidth="1"/>
    <col min="761" max="761" width="12.140625" style="3" bestFit="1" customWidth="1"/>
    <col min="762" max="1013" width="8.85546875" style="3"/>
    <col min="1014" max="1014" width="12.140625" style="3" customWidth="1"/>
    <col min="1015" max="1015" width="74.85546875" style="3" customWidth="1"/>
    <col min="1016" max="1016" width="11.42578125" style="3" customWidth="1"/>
    <col min="1017" max="1017" width="12.140625" style="3" bestFit="1" customWidth="1"/>
    <col min="1018" max="1269" width="8.85546875" style="3"/>
    <col min="1270" max="1270" width="12.140625" style="3" customWidth="1"/>
    <col min="1271" max="1271" width="74.85546875" style="3" customWidth="1"/>
    <col min="1272" max="1272" width="11.42578125" style="3" customWidth="1"/>
    <col min="1273" max="1273" width="12.140625" style="3" bestFit="1" customWidth="1"/>
    <col min="1274" max="1525" width="8.85546875" style="3"/>
    <col min="1526" max="1526" width="12.140625" style="3" customWidth="1"/>
    <col min="1527" max="1527" width="74.85546875" style="3" customWidth="1"/>
    <col min="1528" max="1528" width="11.42578125" style="3" customWidth="1"/>
    <col min="1529" max="1529" width="12.140625" style="3" bestFit="1" customWidth="1"/>
    <col min="1530" max="1781" width="8.85546875" style="3"/>
    <col min="1782" max="1782" width="12.140625" style="3" customWidth="1"/>
    <col min="1783" max="1783" width="74.85546875" style="3" customWidth="1"/>
    <col min="1784" max="1784" width="11.42578125" style="3" customWidth="1"/>
    <col min="1785" max="1785" width="12.140625" style="3" bestFit="1" customWidth="1"/>
    <col min="1786" max="2037" width="8.85546875" style="3"/>
    <col min="2038" max="2038" width="12.140625" style="3" customWidth="1"/>
    <col min="2039" max="2039" width="74.85546875" style="3" customWidth="1"/>
    <col min="2040" max="2040" width="11.42578125" style="3" customWidth="1"/>
    <col min="2041" max="2041" width="12.140625" style="3" bestFit="1" customWidth="1"/>
    <col min="2042" max="2293" width="8.85546875" style="3"/>
    <col min="2294" max="2294" width="12.140625" style="3" customWidth="1"/>
    <col min="2295" max="2295" width="74.85546875" style="3" customWidth="1"/>
    <col min="2296" max="2296" width="11.42578125" style="3" customWidth="1"/>
    <col min="2297" max="2297" width="12.140625" style="3" bestFit="1" customWidth="1"/>
    <col min="2298" max="2549" width="8.85546875" style="3"/>
    <col min="2550" max="2550" width="12.140625" style="3" customWidth="1"/>
    <col min="2551" max="2551" width="74.85546875" style="3" customWidth="1"/>
    <col min="2552" max="2552" width="11.42578125" style="3" customWidth="1"/>
    <col min="2553" max="2553" width="12.140625" style="3" bestFit="1" customWidth="1"/>
    <col min="2554" max="2805" width="8.85546875" style="3"/>
    <col min="2806" max="2806" width="12.140625" style="3" customWidth="1"/>
    <col min="2807" max="2807" width="74.85546875" style="3" customWidth="1"/>
    <col min="2808" max="2808" width="11.42578125" style="3" customWidth="1"/>
    <col min="2809" max="2809" width="12.140625" style="3" bestFit="1" customWidth="1"/>
    <col min="2810" max="3061" width="8.85546875" style="3"/>
    <col min="3062" max="3062" width="12.140625" style="3" customWidth="1"/>
    <col min="3063" max="3063" width="74.85546875" style="3" customWidth="1"/>
    <col min="3064" max="3064" width="11.42578125" style="3" customWidth="1"/>
    <col min="3065" max="3065" width="12.140625" style="3" bestFit="1" customWidth="1"/>
    <col min="3066" max="3317" width="8.85546875" style="3"/>
    <col min="3318" max="3318" width="12.140625" style="3" customWidth="1"/>
    <col min="3319" max="3319" width="74.85546875" style="3" customWidth="1"/>
    <col min="3320" max="3320" width="11.42578125" style="3" customWidth="1"/>
    <col min="3321" max="3321" width="12.140625" style="3" bestFit="1" customWidth="1"/>
    <col min="3322" max="3573" width="8.85546875" style="3"/>
    <col min="3574" max="3574" width="12.140625" style="3" customWidth="1"/>
    <col min="3575" max="3575" width="74.85546875" style="3" customWidth="1"/>
    <col min="3576" max="3576" width="11.42578125" style="3" customWidth="1"/>
    <col min="3577" max="3577" width="12.140625" style="3" bestFit="1" customWidth="1"/>
    <col min="3578" max="3829" width="8.85546875" style="3"/>
    <col min="3830" max="3830" width="12.140625" style="3" customWidth="1"/>
    <col min="3831" max="3831" width="74.85546875" style="3" customWidth="1"/>
    <col min="3832" max="3832" width="11.42578125" style="3" customWidth="1"/>
    <col min="3833" max="3833" width="12.140625" style="3" bestFit="1" customWidth="1"/>
    <col min="3834" max="4085" width="8.85546875" style="3"/>
    <col min="4086" max="4086" width="12.140625" style="3" customWidth="1"/>
    <col min="4087" max="4087" width="74.85546875" style="3" customWidth="1"/>
    <col min="4088" max="4088" width="11.42578125" style="3" customWidth="1"/>
    <col min="4089" max="4089" width="12.140625" style="3" bestFit="1" customWidth="1"/>
    <col min="4090" max="4341" width="8.85546875" style="3"/>
    <col min="4342" max="4342" width="12.140625" style="3" customWidth="1"/>
    <col min="4343" max="4343" width="74.85546875" style="3" customWidth="1"/>
    <col min="4344" max="4344" width="11.42578125" style="3" customWidth="1"/>
    <col min="4345" max="4345" width="12.140625" style="3" bestFit="1" customWidth="1"/>
    <col min="4346" max="4597" width="8.85546875" style="3"/>
    <col min="4598" max="4598" width="12.140625" style="3" customWidth="1"/>
    <col min="4599" max="4599" width="74.85546875" style="3" customWidth="1"/>
    <col min="4600" max="4600" width="11.42578125" style="3" customWidth="1"/>
    <col min="4601" max="4601" width="12.140625" style="3" bestFit="1" customWidth="1"/>
    <col min="4602" max="4853" width="8.85546875" style="3"/>
    <col min="4854" max="4854" width="12.140625" style="3" customWidth="1"/>
    <col min="4855" max="4855" width="74.85546875" style="3" customWidth="1"/>
    <col min="4856" max="4856" width="11.42578125" style="3" customWidth="1"/>
    <col min="4857" max="4857" width="12.140625" style="3" bestFit="1" customWidth="1"/>
    <col min="4858" max="5109" width="8.85546875" style="3"/>
    <col min="5110" max="5110" width="12.140625" style="3" customWidth="1"/>
    <col min="5111" max="5111" width="74.85546875" style="3" customWidth="1"/>
    <col min="5112" max="5112" width="11.42578125" style="3" customWidth="1"/>
    <col min="5113" max="5113" width="12.140625" style="3" bestFit="1" customWidth="1"/>
    <col min="5114" max="5365" width="8.85546875" style="3"/>
    <col min="5366" max="5366" width="12.140625" style="3" customWidth="1"/>
    <col min="5367" max="5367" width="74.85546875" style="3" customWidth="1"/>
    <col min="5368" max="5368" width="11.42578125" style="3" customWidth="1"/>
    <col min="5369" max="5369" width="12.140625" style="3" bestFit="1" customWidth="1"/>
    <col min="5370" max="5621" width="8.85546875" style="3"/>
    <col min="5622" max="5622" width="12.140625" style="3" customWidth="1"/>
    <col min="5623" max="5623" width="74.85546875" style="3" customWidth="1"/>
    <col min="5624" max="5624" width="11.42578125" style="3" customWidth="1"/>
    <col min="5625" max="5625" width="12.140625" style="3" bestFit="1" customWidth="1"/>
    <col min="5626" max="5877" width="8.85546875" style="3"/>
    <col min="5878" max="5878" width="12.140625" style="3" customWidth="1"/>
    <col min="5879" max="5879" width="74.85546875" style="3" customWidth="1"/>
    <col min="5880" max="5880" width="11.42578125" style="3" customWidth="1"/>
    <col min="5881" max="5881" width="12.140625" style="3" bestFit="1" customWidth="1"/>
    <col min="5882" max="6133" width="8.85546875" style="3"/>
    <col min="6134" max="6134" width="12.140625" style="3" customWidth="1"/>
    <col min="6135" max="6135" width="74.85546875" style="3" customWidth="1"/>
    <col min="6136" max="6136" width="11.42578125" style="3" customWidth="1"/>
    <col min="6137" max="6137" width="12.140625" style="3" bestFit="1" customWidth="1"/>
    <col min="6138" max="6389" width="8.85546875" style="3"/>
    <col min="6390" max="6390" width="12.140625" style="3" customWidth="1"/>
    <col min="6391" max="6391" width="74.85546875" style="3" customWidth="1"/>
    <col min="6392" max="6392" width="11.42578125" style="3" customWidth="1"/>
    <col min="6393" max="6393" width="12.140625" style="3" bestFit="1" customWidth="1"/>
    <col min="6394" max="6645" width="8.85546875" style="3"/>
    <col min="6646" max="6646" width="12.140625" style="3" customWidth="1"/>
    <col min="6647" max="6647" width="74.85546875" style="3" customWidth="1"/>
    <col min="6648" max="6648" width="11.42578125" style="3" customWidth="1"/>
    <col min="6649" max="6649" width="12.140625" style="3" bestFit="1" customWidth="1"/>
    <col min="6650" max="6901" width="8.85546875" style="3"/>
    <col min="6902" max="6902" width="12.140625" style="3" customWidth="1"/>
    <col min="6903" max="6903" width="74.85546875" style="3" customWidth="1"/>
    <col min="6904" max="6904" width="11.42578125" style="3" customWidth="1"/>
    <col min="6905" max="6905" width="12.140625" style="3" bestFit="1" customWidth="1"/>
    <col min="6906" max="7157" width="8.85546875" style="3"/>
    <col min="7158" max="7158" width="12.140625" style="3" customWidth="1"/>
    <col min="7159" max="7159" width="74.85546875" style="3" customWidth="1"/>
    <col min="7160" max="7160" width="11.42578125" style="3" customWidth="1"/>
    <col min="7161" max="7161" width="12.140625" style="3" bestFit="1" customWidth="1"/>
    <col min="7162" max="7413" width="8.85546875" style="3"/>
    <col min="7414" max="7414" width="12.140625" style="3" customWidth="1"/>
    <col min="7415" max="7415" width="74.85546875" style="3" customWidth="1"/>
    <col min="7416" max="7416" width="11.42578125" style="3" customWidth="1"/>
    <col min="7417" max="7417" width="12.140625" style="3" bestFit="1" customWidth="1"/>
    <col min="7418" max="7669" width="8.85546875" style="3"/>
    <col min="7670" max="7670" width="12.140625" style="3" customWidth="1"/>
    <col min="7671" max="7671" width="74.85546875" style="3" customWidth="1"/>
    <col min="7672" max="7672" width="11.42578125" style="3" customWidth="1"/>
    <col min="7673" max="7673" width="12.140625" style="3" bestFit="1" customWidth="1"/>
    <col min="7674" max="7925" width="8.85546875" style="3"/>
    <col min="7926" max="7926" width="12.140625" style="3" customWidth="1"/>
    <col min="7927" max="7927" width="74.85546875" style="3" customWidth="1"/>
    <col min="7928" max="7928" width="11.42578125" style="3" customWidth="1"/>
    <col min="7929" max="7929" width="12.140625" style="3" bestFit="1" customWidth="1"/>
    <col min="7930" max="8181" width="8.85546875" style="3"/>
    <col min="8182" max="8182" width="12.140625" style="3" customWidth="1"/>
    <col min="8183" max="8183" width="74.85546875" style="3" customWidth="1"/>
    <col min="8184" max="8184" width="11.42578125" style="3" customWidth="1"/>
    <col min="8185" max="8185" width="12.140625" style="3" bestFit="1" customWidth="1"/>
    <col min="8186" max="8437" width="8.85546875" style="3"/>
    <col min="8438" max="8438" width="12.140625" style="3" customWidth="1"/>
    <col min="8439" max="8439" width="74.85546875" style="3" customWidth="1"/>
    <col min="8440" max="8440" width="11.42578125" style="3" customWidth="1"/>
    <col min="8441" max="8441" width="12.140625" style="3" bestFit="1" customWidth="1"/>
    <col min="8442" max="8693" width="8.85546875" style="3"/>
    <col min="8694" max="8694" width="12.140625" style="3" customWidth="1"/>
    <col min="8695" max="8695" width="74.85546875" style="3" customWidth="1"/>
    <col min="8696" max="8696" width="11.42578125" style="3" customWidth="1"/>
    <col min="8697" max="8697" width="12.140625" style="3" bestFit="1" customWidth="1"/>
    <col min="8698" max="8949" width="8.85546875" style="3"/>
    <col min="8950" max="8950" width="12.140625" style="3" customWidth="1"/>
    <col min="8951" max="8951" width="74.85546875" style="3" customWidth="1"/>
    <col min="8952" max="8952" width="11.42578125" style="3" customWidth="1"/>
    <col min="8953" max="8953" width="12.140625" style="3" bestFit="1" customWidth="1"/>
    <col min="8954" max="9205" width="8.85546875" style="3"/>
    <col min="9206" max="9206" width="12.140625" style="3" customWidth="1"/>
    <col min="9207" max="9207" width="74.85546875" style="3" customWidth="1"/>
    <col min="9208" max="9208" width="11.42578125" style="3" customWidth="1"/>
    <col min="9209" max="9209" width="12.140625" style="3" bestFit="1" customWidth="1"/>
    <col min="9210" max="9461" width="8.85546875" style="3"/>
    <col min="9462" max="9462" width="12.140625" style="3" customWidth="1"/>
    <col min="9463" max="9463" width="74.85546875" style="3" customWidth="1"/>
    <col min="9464" max="9464" width="11.42578125" style="3" customWidth="1"/>
    <col min="9465" max="9465" width="12.140625" style="3" bestFit="1" customWidth="1"/>
    <col min="9466" max="9717" width="8.85546875" style="3"/>
    <col min="9718" max="9718" width="12.140625" style="3" customWidth="1"/>
    <col min="9719" max="9719" width="74.85546875" style="3" customWidth="1"/>
    <col min="9720" max="9720" width="11.42578125" style="3" customWidth="1"/>
    <col min="9721" max="9721" width="12.140625" style="3" bestFit="1" customWidth="1"/>
    <col min="9722" max="9973" width="8.85546875" style="3"/>
    <col min="9974" max="9974" width="12.140625" style="3" customWidth="1"/>
    <col min="9975" max="9975" width="74.85546875" style="3" customWidth="1"/>
    <col min="9976" max="9976" width="11.42578125" style="3" customWidth="1"/>
    <col min="9977" max="9977" width="12.140625" style="3" bestFit="1" customWidth="1"/>
    <col min="9978" max="10229" width="8.85546875" style="3"/>
    <col min="10230" max="10230" width="12.140625" style="3" customWidth="1"/>
    <col min="10231" max="10231" width="74.85546875" style="3" customWidth="1"/>
    <col min="10232" max="10232" width="11.42578125" style="3" customWidth="1"/>
    <col min="10233" max="10233" width="12.140625" style="3" bestFit="1" customWidth="1"/>
    <col min="10234" max="10485" width="8.85546875" style="3"/>
    <col min="10486" max="10486" width="12.140625" style="3" customWidth="1"/>
    <col min="10487" max="10487" width="74.85546875" style="3" customWidth="1"/>
    <col min="10488" max="10488" width="11.42578125" style="3" customWidth="1"/>
    <col min="10489" max="10489" width="12.140625" style="3" bestFit="1" customWidth="1"/>
    <col min="10490" max="10741" width="8.85546875" style="3"/>
    <col min="10742" max="10742" width="12.140625" style="3" customWidth="1"/>
    <col min="10743" max="10743" width="74.85546875" style="3" customWidth="1"/>
    <col min="10744" max="10744" width="11.42578125" style="3" customWidth="1"/>
    <col min="10745" max="10745" width="12.140625" style="3" bestFit="1" customWidth="1"/>
    <col min="10746" max="10997" width="8.85546875" style="3"/>
    <col min="10998" max="10998" width="12.140625" style="3" customWidth="1"/>
    <col min="10999" max="10999" width="74.85546875" style="3" customWidth="1"/>
    <col min="11000" max="11000" width="11.42578125" style="3" customWidth="1"/>
    <col min="11001" max="11001" width="12.140625" style="3" bestFit="1" customWidth="1"/>
    <col min="11002" max="11253" width="8.85546875" style="3"/>
    <col min="11254" max="11254" width="12.140625" style="3" customWidth="1"/>
    <col min="11255" max="11255" width="74.85546875" style="3" customWidth="1"/>
    <col min="11256" max="11256" width="11.42578125" style="3" customWidth="1"/>
    <col min="11257" max="11257" width="12.140625" style="3" bestFit="1" customWidth="1"/>
    <col min="11258" max="11509" width="8.85546875" style="3"/>
    <col min="11510" max="11510" width="12.140625" style="3" customWidth="1"/>
    <col min="11511" max="11511" width="74.85546875" style="3" customWidth="1"/>
    <col min="11512" max="11512" width="11.42578125" style="3" customWidth="1"/>
    <col min="11513" max="11513" width="12.140625" style="3" bestFit="1" customWidth="1"/>
    <col min="11514" max="11765" width="8.85546875" style="3"/>
    <col min="11766" max="11766" width="12.140625" style="3" customWidth="1"/>
    <col min="11767" max="11767" width="74.85546875" style="3" customWidth="1"/>
    <col min="11768" max="11768" width="11.42578125" style="3" customWidth="1"/>
    <col min="11769" max="11769" width="12.140625" style="3" bestFit="1" customWidth="1"/>
    <col min="11770" max="12021" width="8.85546875" style="3"/>
    <col min="12022" max="12022" width="12.140625" style="3" customWidth="1"/>
    <col min="12023" max="12023" width="74.85546875" style="3" customWidth="1"/>
    <col min="12024" max="12024" width="11.42578125" style="3" customWidth="1"/>
    <col min="12025" max="12025" width="12.140625" style="3" bestFit="1" customWidth="1"/>
    <col min="12026" max="12277" width="8.85546875" style="3"/>
    <col min="12278" max="12278" width="12.140625" style="3" customWidth="1"/>
    <col min="12279" max="12279" width="74.85546875" style="3" customWidth="1"/>
    <col min="12280" max="12280" width="11.42578125" style="3" customWidth="1"/>
    <col min="12281" max="12281" width="12.140625" style="3" bestFit="1" customWidth="1"/>
    <col min="12282" max="12533" width="8.85546875" style="3"/>
    <col min="12534" max="12534" width="12.140625" style="3" customWidth="1"/>
    <col min="12535" max="12535" width="74.85546875" style="3" customWidth="1"/>
    <col min="12536" max="12536" width="11.42578125" style="3" customWidth="1"/>
    <col min="12537" max="12537" width="12.140625" style="3" bestFit="1" customWidth="1"/>
    <col min="12538" max="12789" width="8.85546875" style="3"/>
    <col min="12790" max="12790" width="12.140625" style="3" customWidth="1"/>
    <col min="12791" max="12791" width="74.85546875" style="3" customWidth="1"/>
    <col min="12792" max="12792" width="11.42578125" style="3" customWidth="1"/>
    <col min="12793" max="12793" width="12.140625" style="3" bestFit="1" customWidth="1"/>
    <col min="12794" max="13045" width="8.85546875" style="3"/>
    <col min="13046" max="13046" width="12.140625" style="3" customWidth="1"/>
    <col min="13047" max="13047" width="74.85546875" style="3" customWidth="1"/>
    <col min="13048" max="13048" width="11.42578125" style="3" customWidth="1"/>
    <col min="13049" max="13049" width="12.140625" style="3" bestFit="1" customWidth="1"/>
    <col min="13050" max="13301" width="8.85546875" style="3"/>
    <col min="13302" max="13302" width="12.140625" style="3" customWidth="1"/>
    <col min="13303" max="13303" width="74.85546875" style="3" customWidth="1"/>
    <col min="13304" max="13304" width="11.42578125" style="3" customWidth="1"/>
    <col min="13305" max="13305" width="12.140625" style="3" bestFit="1" customWidth="1"/>
    <col min="13306" max="13557" width="8.85546875" style="3"/>
    <col min="13558" max="13558" width="12.140625" style="3" customWidth="1"/>
    <col min="13559" max="13559" width="74.85546875" style="3" customWidth="1"/>
    <col min="13560" max="13560" width="11.42578125" style="3" customWidth="1"/>
    <col min="13561" max="13561" width="12.140625" style="3" bestFit="1" customWidth="1"/>
    <col min="13562" max="13813" width="8.85546875" style="3"/>
    <col min="13814" max="13814" width="12.140625" style="3" customWidth="1"/>
    <col min="13815" max="13815" width="74.85546875" style="3" customWidth="1"/>
    <col min="13816" max="13816" width="11.42578125" style="3" customWidth="1"/>
    <col min="13817" max="13817" width="12.140625" style="3" bestFit="1" customWidth="1"/>
    <col min="13818" max="14069" width="8.85546875" style="3"/>
    <col min="14070" max="14070" width="12.140625" style="3" customWidth="1"/>
    <col min="14071" max="14071" width="74.85546875" style="3" customWidth="1"/>
    <col min="14072" max="14072" width="11.42578125" style="3" customWidth="1"/>
    <col min="14073" max="14073" width="12.140625" style="3" bestFit="1" customWidth="1"/>
    <col min="14074" max="14325" width="8.85546875" style="3"/>
    <col min="14326" max="14326" width="12.140625" style="3" customWidth="1"/>
    <col min="14327" max="14327" width="74.85546875" style="3" customWidth="1"/>
    <col min="14328" max="14328" width="11.42578125" style="3" customWidth="1"/>
    <col min="14329" max="14329" width="12.140625" style="3" bestFit="1" customWidth="1"/>
    <col min="14330" max="14581" width="8.85546875" style="3"/>
    <col min="14582" max="14582" width="12.140625" style="3" customWidth="1"/>
    <col min="14583" max="14583" width="74.85546875" style="3" customWidth="1"/>
    <col min="14584" max="14584" width="11.42578125" style="3" customWidth="1"/>
    <col min="14585" max="14585" width="12.140625" style="3" bestFit="1" customWidth="1"/>
    <col min="14586" max="14837" width="8.85546875" style="3"/>
    <col min="14838" max="14838" width="12.140625" style="3" customWidth="1"/>
    <col min="14839" max="14839" width="74.85546875" style="3" customWidth="1"/>
    <col min="14840" max="14840" width="11.42578125" style="3" customWidth="1"/>
    <col min="14841" max="14841" width="12.140625" style="3" bestFit="1" customWidth="1"/>
    <col min="14842" max="15093" width="8.85546875" style="3"/>
    <col min="15094" max="15094" width="12.140625" style="3" customWidth="1"/>
    <col min="15095" max="15095" width="74.85546875" style="3" customWidth="1"/>
    <col min="15096" max="15096" width="11.42578125" style="3" customWidth="1"/>
    <col min="15097" max="15097" width="12.140625" style="3" bestFit="1" customWidth="1"/>
    <col min="15098" max="15349" width="8.85546875" style="3"/>
    <col min="15350" max="15350" width="12.140625" style="3" customWidth="1"/>
    <col min="15351" max="15351" width="74.85546875" style="3" customWidth="1"/>
    <col min="15352" max="15352" width="11.42578125" style="3" customWidth="1"/>
    <col min="15353" max="15353" width="12.140625" style="3" bestFit="1" customWidth="1"/>
    <col min="15354" max="15605" width="8.85546875" style="3"/>
    <col min="15606" max="15606" width="12.140625" style="3" customWidth="1"/>
    <col min="15607" max="15607" width="74.85546875" style="3" customWidth="1"/>
    <col min="15608" max="15608" width="11.42578125" style="3" customWidth="1"/>
    <col min="15609" max="15609" width="12.140625" style="3" bestFit="1" customWidth="1"/>
    <col min="15610" max="15861" width="8.85546875" style="3"/>
    <col min="15862" max="15862" width="12.140625" style="3" customWidth="1"/>
    <col min="15863" max="15863" width="74.85546875" style="3" customWidth="1"/>
    <col min="15864" max="15864" width="11.42578125" style="3" customWidth="1"/>
    <col min="15865" max="15865" width="12.140625" style="3" bestFit="1" customWidth="1"/>
    <col min="15866" max="16117" width="8.85546875" style="3"/>
    <col min="16118" max="16118" width="12.140625" style="3" customWidth="1"/>
    <col min="16119" max="16119" width="74.85546875" style="3" customWidth="1"/>
    <col min="16120" max="16120" width="11.42578125" style="3" customWidth="1"/>
    <col min="16121" max="16121" width="12.140625" style="3" bestFit="1" customWidth="1"/>
    <col min="16122" max="16370" width="8.85546875" style="3"/>
    <col min="16371" max="16384" width="9.140625" style="3" customWidth="1"/>
  </cols>
  <sheetData>
    <row r="1" spans="1:23" ht="21" x14ac:dyDescent="0.4">
      <c r="A1" s="92" t="s">
        <v>111</v>
      </c>
      <c r="B1" s="92"/>
      <c r="C1" s="92"/>
      <c r="D1" s="92"/>
      <c r="E1" s="92"/>
      <c r="S1" s="60"/>
      <c r="T1" s="60"/>
      <c r="U1" s="60"/>
      <c r="V1" s="60"/>
      <c r="W1" s="60"/>
    </row>
    <row r="2" spans="1:23" ht="18" customHeight="1" x14ac:dyDescent="0.3">
      <c r="A2" s="21" t="s">
        <v>0</v>
      </c>
      <c r="E2" s="3"/>
      <c r="F2" s="3"/>
      <c r="S2" s="61"/>
      <c r="T2" s="60"/>
      <c r="U2" s="60"/>
      <c r="V2" s="60"/>
      <c r="W2" s="60"/>
    </row>
    <row r="3" spans="1:23" s="22" customFormat="1" ht="16.899999999999999" customHeight="1" thickBot="1" x14ac:dyDescent="0.35">
      <c r="A3" s="1" t="s">
        <v>1</v>
      </c>
      <c r="B3" s="2" t="s">
        <v>105</v>
      </c>
      <c r="E3" s="23"/>
      <c r="S3" s="60"/>
      <c r="T3" s="60"/>
      <c r="U3" s="60"/>
      <c r="V3" s="60"/>
      <c r="W3" s="60"/>
    </row>
    <row r="4" spans="1:23" s="6" customFormat="1" ht="103.9" customHeight="1" thickBot="1" x14ac:dyDescent="0.3">
      <c r="A4" s="24" t="s">
        <v>81</v>
      </c>
      <c r="B4" s="25" t="s">
        <v>2</v>
      </c>
      <c r="C4" s="26" t="s">
        <v>3</v>
      </c>
      <c r="D4" s="26" t="s">
        <v>82</v>
      </c>
      <c r="E4" s="27" t="s">
        <v>83</v>
      </c>
      <c r="F4" s="26" t="s">
        <v>84</v>
      </c>
      <c r="G4" s="28" t="s">
        <v>85</v>
      </c>
      <c r="H4" s="4" t="s">
        <v>4</v>
      </c>
      <c r="I4" s="58" t="s">
        <v>101</v>
      </c>
      <c r="K4" s="5" t="s">
        <v>5</v>
      </c>
      <c r="M4" s="5" t="s">
        <v>80</v>
      </c>
      <c r="O4" s="5" t="s">
        <v>103</v>
      </c>
      <c r="S4" s="59" t="s">
        <v>102</v>
      </c>
      <c r="T4" s="29"/>
      <c r="U4" s="29"/>
      <c r="V4" s="59" t="s">
        <v>110</v>
      </c>
      <c r="W4" s="29"/>
    </row>
    <row r="5" spans="1:23" ht="27" customHeight="1" x14ac:dyDescent="0.25">
      <c r="A5" s="30" t="s">
        <v>6</v>
      </c>
      <c r="B5" s="31" t="s">
        <v>86</v>
      </c>
      <c r="C5" s="32" t="s">
        <v>7</v>
      </c>
      <c r="D5" s="7"/>
      <c r="E5" s="33"/>
      <c r="F5" s="33"/>
      <c r="G5" s="34"/>
      <c r="H5" s="34"/>
      <c r="I5" s="35"/>
      <c r="J5" s="36"/>
      <c r="K5" s="35"/>
      <c r="L5" s="36"/>
      <c r="M5" s="37"/>
      <c r="N5" s="36"/>
      <c r="O5" s="35"/>
      <c r="S5" s="62"/>
      <c r="V5" s="81"/>
    </row>
    <row r="6" spans="1:23" ht="27" customHeight="1" x14ac:dyDescent="0.25">
      <c r="A6" s="38" t="s">
        <v>87</v>
      </c>
      <c r="B6" s="39" t="s">
        <v>86</v>
      </c>
      <c r="C6" s="40" t="s">
        <v>88</v>
      </c>
      <c r="D6" s="8" t="s">
        <v>10</v>
      </c>
      <c r="E6" s="41">
        <v>54.91</v>
      </c>
      <c r="F6" s="41">
        <v>57.66</v>
      </c>
      <c r="G6" s="42">
        <v>57.655499999999996</v>
      </c>
      <c r="H6" s="42">
        <f>G6</f>
        <v>57.655499999999996</v>
      </c>
      <c r="I6" s="43"/>
      <c r="J6" s="9" t="s">
        <v>11</v>
      </c>
      <c r="K6" s="43"/>
      <c r="M6" s="43"/>
      <c r="N6" s="64"/>
      <c r="O6" s="43">
        <v>57.655499999999996</v>
      </c>
      <c r="P6" s="64" t="s">
        <v>12</v>
      </c>
      <c r="Q6" s="64"/>
      <c r="R6" s="64"/>
      <c r="S6" s="44">
        <v>63.55</v>
      </c>
      <c r="T6" s="83"/>
      <c r="U6" s="74"/>
      <c r="V6" s="44">
        <f>S6</f>
        <v>63.55</v>
      </c>
      <c r="W6" s="74" t="s">
        <v>92</v>
      </c>
    </row>
    <row r="7" spans="1:23" ht="23.45" customHeight="1" x14ac:dyDescent="0.25">
      <c r="A7" s="65" t="s">
        <v>89</v>
      </c>
      <c r="B7" s="66" t="s">
        <v>86</v>
      </c>
      <c r="C7" s="67" t="s">
        <v>90</v>
      </c>
      <c r="D7" s="8" t="s">
        <v>10</v>
      </c>
      <c r="E7" s="41">
        <v>33.29</v>
      </c>
      <c r="F7" s="41">
        <v>34.950000000000003</v>
      </c>
      <c r="G7" s="42">
        <v>34.954499999999996</v>
      </c>
      <c r="H7" s="42">
        <f>G7</f>
        <v>34.954499999999996</v>
      </c>
      <c r="I7" s="43"/>
      <c r="J7" s="9" t="s">
        <v>11</v>
      </c>
      <c r="K7" s="43"/>
      <c r="M7" s="43"/>
      <c r="N7" s="64"/>
      <c r="O7" s="43">
        <v>34.954499999999996</v>
      </c>
      <c r="P7" s="64" t="s">
        <v>12</v>
      </c>
      <c r="Q7" s="64"/>
      <c r="R7" s="64"/>
      <c r="S7" s="44">
        <v>41.93</v>
      </c>
      <c r="T7" s="83"/>
      <c r="U7" s="74"/>
      <c r="V7" s="44">
        <f>S7</f>
        <v>41.93</v>
      </c>
      <c r="W7" s="74" t="s">
        <v>92</v>
      </c>
    </row>
    <row r="8" spans="1:23" ht="23.45" customHeight="1" x14ac:dyDescent="0.25">
      <c r="A8" s="65" t="s">
        <v>8</v>
      </c>
      <c r="B8" s="66" t="s">
        <v>86</v>
      </c>
      <c r="C8" s="67" t="s">
        <v>9</v>
      </c>
      <c r="D8" s="8" t="s">
        <v>10</v>
      </c>
      <c r="E8" s="41">
        <v>206.98</v>
      </c>
      <c r="F8" s="41">
        <v>217.33</v>
      </c>
      <c r="G8" s="42">
        <v>217.32899999999998</v>
      </c>
      <c r="H8" s="42">
        <f>G8</f>
        <v>217.32899999999998</v>
      </c>
      <c r="I8" s="43"/>
      <c r="J8" s="9" t="s">
        <v>11</v>
      </c>
      <c r="K8" s="43"/>
      <c r="M8" s="43"/>
      <c r="N8" s="64"/>
      <c r="O8" s="43">
        <v>217.32899999999998</v>
      </c>
      <c r="P8" s="64" t="s">
        <v>12</v>
      </c>
      <c r="Q8" s="64"/>
      <c r="R8" s="64"/>
      <c r="S8" s="44">
        <v>218.5</v>
      </c>
      <c r="T8" s="83"/>
      <c r="U8" s="74"/>
      <c r="V8" s="44">
        <f>S8</f>
        <v>218.5</v>
      </c>
      <c r="W8" s="74" t="s">
        <v>92</v>
      </c>
    </row>
    <row r="9" spans="1:23" ht="23.45" customHeight="1" x14ac:dyDescent="0.25">
      <c r="A9" s="68" t="s">
        <v>13</v>
      </c>
      <c r="B9" s="69" t="s">
        <v>86</v>
      </c>
      <c r="C9" s="70" t="s">
        <v>14</v>
      </c>
      <c r="D9" s="11"/>
      <c r="E9" s="47"/>
      <c r="F9" s="47"/>
      <c r="G9" s="48"/>
      <c r="H9" s="48"/>
      <c r="I9" s="49"/>
      <c r="J9" s="36"/>
      <c r="K9" s="49"/>
      <c r="L9" s="36"/>
      <c r="M9" s="49"/>
      <c r="N9" s="71"/>
      <c r="O9" s="49"/>
      <c r="P9" s="64"/>
      <c r="Q9" s="64"/>
      <c r="R9" s="64"/>
      <c r="S9" s="50"/>
      <c r="T9" s="84"/>
      <c r="U9" s="72"/>
      <c r="V9" s="50"/>
      <c r="W9" s="72"/>
    </row>
    <row r="10" spans="1:23" ht="23.45" customHeight="1" x14ac:dyDescent="0.25">
      <c r="A10" s="65" t="s">
        <v>15</v>
      </c>
      <c r="B10" s="66" t="s">
        <v>86</v>
      </c>
      <c r="C10" s="67" t="s">
        <v>16</v>
      </c>
      <c r="D10" s="8" t="s">
        <v>10</v>
      </c>
      <c r="E10" s="41">
        <v>38.53</v>
      </c>
      <c r="F10" s="41">
        <v>40.46</v>
      </c>
      <c r="G10" s="42">
        <v>40.456499999999998</v>
      </c>
      <c r="H10" s="42">
        <f>G10</f>
        <v>40.456499999999998</v>
      </c>
      <c r="I10" s="43"/>
      <c r="J10" s="9" t="s">
        <v>11</v>
      </c>
      <c r="K10" s="43"/>
      <c r="M10" s="43"/>
      <c r="N10" s="64"/>
      <c r="O10" s="43">
        <v>40.456499999999998</v>
      </c>
      <c r="P10" s="64" t="s">
        <v>12</v>
      </c>
      <c r="Q10" s="64"/>
      <c r="R10" s="64"/>
      <c r="S10" s="44">
        <v>41.99</v>
      </c>
      <c r="T10" s="83"/>
      <c r="U10" s="74"/>
      <c r="V10" s="44">
        <f>S10</f>
        <v>41.99</v>
      </c>
      <c r="W10" s="74" t="s">
        <v>92</v>
      </c>
    </row>
    <row r="11" spans="1:23" ht="23.45" customHeight="1" x14ac:dyDescent="0.25">
      <c r="A11" s="68" t="s">
        <v>17</v>
      </c>
      <c r="B11" s="69" t="s">
        <v>86</v>
      </c>
      <c r="C11" s="70" t="s">
        <v>18</v>
      </c>
      <c r="D11" s="11"/>
      <c r="E11" s="47"/>
      <c r="F11" s="47"/>
      <c r="G11" s="48"/>
      <c r="H11" s="48"/>
      <c r="I11" s="49"/>
      <c r="J11" s="36"/>
      <c r="K11" s="49"/>
      <c r="L11" s="36"/>
      <c r="M11" s="82"/>
      <c r="N11" s="71"/>
      <c r="O11" s="49"/>
      <c r="P11" s="64"/>
      <c r="Q11" s="64"/>
      <c r="R11" s="64"/>
      <c r="S11" s="50"/>
      <c r="T11" s="77"/>
      <c r="U11" s="74"/>
      <c r="V11" s="50"/>
      <c r="W11" s="77"/>
    </row>
    <row r="12" spans="1:23" s="10" customFormat="1" ht="23.45" customHeight="1" x14ac:dyDescent="0.3">
      <c r="A12" s="65" t="s">
        <v>19</v>
      </c>
      <c r="B12" s="66" t="s">
        <v>86</v>
      </c>
      <c r="C12" s="67" t="s">
        <v>91</v>
      </c>
      <c r="D12" s="8" t="s">
        <v>20</v>
      </c>
      <c r="E12" s="41">
        <v>3.9</v>
      </c>
      <c r="F12" s="41">
        <v>4.0999999999999996</v>
      </c>
      <c r="G12" s="42">
        <v>4.51</v>
      </c>
      <c r="H12" s="42"/>
      <c r="I12" s="43">
        <v>4.96</v>
      </c>
      <c r="J12" s="12" t="s">
        <v>21</v>
      </c>
      <c r="K12" s="43">
        <v>6.7</v>
      </c>
      <c r="M12" s="63">
        <v>5.21</v>
      </c>
      <c r="N12" s="73"/>
      <c r="O12" s="43">
        <v>5.96</v>
      </c>
      <c r="P12" s="73" t="s">
        <v>12</v>
      </c>
      <c r="Q12" s="73" t="s">
        <v>22</v>
      </c>
      <c r="R12" s="73"/>
      <c r="S12" s="44">
        <v>5.46</v>
      </c>
      <c r="T12" s="74" t="s">
        <v>23</v>
      </c>
      <c r="U12" s="74"/>
      <c r="V12" s="44">
        <v>5.96</v>
      </c>
      <c r="W12" s="74" t="s">
        <v>92</v>
      </c>
    </row>
    <row r="13" spans="1:23" s="10" customFormat="1" ht="23.45" customHeight="1" x14ac:dyDescent="0.3">
      <c r="A13" s="65" t="s">
        <v>24</v>
      </c>
      <c r="B13" s="66" t="s">
        <v>86</v>
      </c>
      <c r="C13" s="67" t="s">
        <v>93</v>
      </c>
      <c r="D13" s="8" t="s">
        <v>20</v>
      </c>
      <c r="E13" s="47"/>
      <c r="F13" s="41">
        <v>4.0999999999999996</v>
      </c>
      <c r="G13" s="42">
        <v>4.51</v>
      </c>
      <c r="H13" s="42">
        <f>G13</f>
        <v>4.51</v>
      </c>
      <c r="I13" s="43"/>
      <c r="J13" s="12" t="s">
        <v>21</v>
      </c>
      <c r="K13" s="43">
        <v>6.25</v>
      </c>
      <c r="M13" s="63">
        <v>4.76</v>
      </c>
      <c r="N13" s="73"/>
      <c r="O13" s="43">
        <v>5.51</v>
      </c>
      <c r="P13" s="73" t="s">
        <v>12</v>
      </c>
      <c r="Q13" s="73" t="s">
        <v>22</v>
      </c>
      <c r="R13" s="73"/>
      <c r="S13" s="44">
        <v>5.01</v>
      </c>
      <c r="T13" s="74" t="s">
        <v>23</v>
      </c>
      <c r="U13" s="74"/>
      <c r="V13" s="44">
        <v>5.51</v>
      </c>
      <c r="W13" s="74" t="s">
        <v>92</v>
      </c>
    </row>
    <row r="14" spans="1:23" s="10" customFormat="1" ht="23.45" customHeight="1" x14ac:dyDescent="0.3">
      <c r="A14" s="65" t="s">
        <v>25</v>
      </c>
      <c r="B14" s="66" t="s">
        <v>86</v>
      </c>
      <c r="C14" s="67" t="s">
        <v>26</v>
      </c>
      <c r="D14" s="8" t="s">
        <v>20</v>
      </c>
      <c r="E14" s="41">
        <v>3.49</v>
      </c>
      <c r="F14" s="41">
        <v>3.66</v>
      </c>
      <c r="G14" s="42">
        <v>4.03</v>
      </c>
      <c r="H14" s="42"/>
      <c r="I14" s="43">
        <v>4.43</v>
      </c>
      <c r="J14" s="12" t="s">
        <v>21</v>
      </c>
      <c r="K14" s="43">
        <v>6.17</v>
      </c>
      <c r="M14" s="63">
        <v>4.68</v>
      </c>
      <c r="N14" s="73"/>
      <c r="O14" s="43">
        <v>5.43</v>
      </c>
      <c r="P14" s="73" t="s">
        <v>12</v>
      </c>
      <c r="Q14" s="73" t="s">
        <v>22</v>
      </c>
      <c r="R14" s="73"/>
      <c r="S14" s="44">
        <v>4.93</v>
      </c>
      <c r="T14" s="74" t="s">
        <v>23</v>
      </c>
      <c r="U14" s="74"/>
      <c r="V14" s="44">
        <v>5.43</v>
      </c>
      <c r="W14" s="74" t="s">
        <v>92</v>
      </c>
    </row>
    <row r="15" spans="1:23" s="10" customFormat="1" ht="23.45" customHeight="1" x14ac:dyDescent="0.3">
      <c r="A15" s="65" t="s">
        <v>27</v>
      </c>
      <c r="B15" s="66" t="s">
        <v>86</v>
      </c>
      <c r="C15" s="67" t="s">
        <v>28</v>
      </c>
      <c r="D15" s="8" t="s">
        <v>20</v>
      </c>
      <c r="E15" s="41">
        <v>3.9</v>
      </c>
      <c r="F15" s="41">
        <v>4.0999999999999996</v>
      </c>
      <c r="G15" s="42">
        <v>4.51</v>
      </c>
      <c r="H15" s="42"/>
      <c r="I15" s="43">
        <v>4.96</v>
      </c>
      <c r="J15" s="12" t="s">
        <v>21</v>
      </c>
      <c r="K15" s="43">
        <v>6.7</v>
      </c>
      <c r="M15" s="63">
        <v>5.21</v>
      </c>
      <c r="N15" s="73"/>
      <c r="O15" s="43">
        <v>5.96</v>
      </c>
      <c r="P15" s="73" t="s">
        <v>12</v>
      </c>
      <c r="Q15" s="73" t="s">
        <v>22</v>
      </c>
      <c r="R15" s="73"/>
      <c r="S15" s="44">
        <v>5.46</v>
      </c>
      <c r="T15" s="74" t="s">
        <v>23</v>
      </c>
      <c r="U15" s="74"/>
      <c r="V15" s="44">
        <v>5.96</v>
      </c>
      <c r="W15" s="74" t="s">
        <v>92</v>
      </c>
    </row>
    <row r="16" spans="1:23" ht="23.45" customHeight="1" x14ac:dyDescent="0.25">
      <c r="A16" s="65" t="s">
        <v>29</v>
      </c>
      <c r="B16" s="66" t="s">
        <v>86</v>
      </c>
      <c r="C16" s="67" t="s">
        <v>30</v>
      </c>
      <c r="D16" s="8" t="s">
        <v>31</v>
      </c>
      <c r="E16" s="41">
        <v>29.7</v>
      </c>
      <c r="F16" s="41">
        <v>31.19</v>
      </c>
      <c r="G16" s="42">
        <v>31.184999999999999</v>
      </c>
      <c r="H16" s="42">
        <f>G16</f>
        <v>31.184999999999999</v>
      </c>
      <c r="I16" s="43"/>
      <c r="J16" s="9" t="s">
        <v>11</v>
      </c>
      <c r="K16" s="44"/>
      <c r="M16" s="43"/>
      <c r="N16" s="64"/>
      <c r="O16" s="43">
        <v>31.184999999999999</v>
      </c>
      <c r="P16" s="64" t="s">
        <v>12</v>
      </c>
      <c r="Q16" s="64"/>
      <c r="R16" s="64"/>
      <c r="S16" s="43">
        <v>29.7</v>
      </c>
      <c r="T16" s="78"/>
      <c r="U16" s="78"/>
      <c r="V16" s="43">
        <f>S16</f>
        <v>29.7</v>
      </c>
      <c r="W16" s="78"/>
    </row>
    <row r="17" spans="1:23" ht="23.45" customHeight="1" x14ac:dyDescent="0.25">
      <c r="A17" s="68" t="s">
        <v>32</v>
      </c>
      <c r="B17" s="69" t="s">
        <v>86</v>
      </c>
      <c r="C17" s="70" t="s">
        <v>33</v>
      </c>
      <c r="D17" s="11"/>
      <c r="E17" s="47"/>
      <c r="F17" s="47"/>
      <c r="G17" s="48"/>
      <c r="H17" s="48"/>
      <c r="I17" s="49"/>
      <c r="J17" s="36"/>
      <c r="K17" s="49"/>
      <c r="L17" s="36"/>
      <c r="M17" s="49"/>
      <c r="N17" s="71"/>
      <c r="O17" s="49"/>
      <c r="P17" s="64"/>
      <c r="Q17" s="64"/>
      <c r="R17" s="64"/>
      <c r="S17" s="49"/>
      <c r="T17" s="78"/>
      <c r="U17" s="78"/>
      <c r="V17" s="49"/>
      <c r="W17" s="78"/>
    </row>
    <row r="18" spans="1:23" ht="23.45" customHeight="1" x14ac:dyDescent="0.25">
      <c r="A18" s="65" t="s">
        <v>34</v>
      </c>
      <c r="B18" s="66" t="s">
        <v>86</v>
      </c>
      <c r="C18" s="67" t="s">
        <v>35</v>
      </c>
      <c r="D18" s="8" t="s">
        <v>36</v>
      </c>
      <c r="E18" s="41">
        <v>4.87</v>
      </c>
      <c r="F18" s="41">
        <v>5.1100000000000003</v>
      </c>
      <c r="G18" s="42">
        <v>5.1135000000000002</v>
      </c>
      <c r="H18" s="42">
        <f>G18</f>
        <v>5.1135000000000002</v>
      </c>
      <c r="I18" s="43"/>
      <c r="J18" s="9" t="s">
        <v>11</v>
      </c>
      <c r="K18" s="43"/>
      <c r="M18" s="43"/>
      <c r="N18" s="64"/>
      <c r="O18" s="43">
        <v>7.7</v>
      </c>
      <c r="P18" s="64" t="s">
        <v>12</v>
      </c>
      <c r="Q18" s="64"/>
      <c r="R18" s="85" t="s">
        <v>107</v>
      </c>
      <c r="S18" s="43">
        <v>7.7</v>
      </c>
      <c r="T18" s="78"/>
      <c r="U18" s="78"/>
      <c r="V18" s="43">
        <v>7.7</v>
      </c>
      <c r="W18" s="78"/>
    </row>
    <row r="19" spans="1:23" ht="23.45" customHeight="1" x14ac:dyDescent="0.25">
      <c r="A19" s="65" t="s">
        <v>94</v>
      </c>
      <c r="B19" s="66" t="s">
        <v>86</v>
      </c>
      <c r="C19" s="67" t="s">
        <v>100</v>
      </c>
      <c r="D19" s="8" t="s">
        <v>31</v>
      </c>
      <c r="E19" s="41">
        <v>377</v>
      </c>
      <c r="F19" s="41">
        <v>395.85</v>
      </c>
      <c r="G19" s="51">
        <v>395.85</v>
      </c>
      <c r="H19" s="42">
        <f>G19</f>
        <v>395.85</v>
      </c>
      <c r="I19" s="43"/>
      <c r="J19" s="9" t="s">
        <v>11</v>
      </c>
      <c r="K19" s="43"/>
      <c r="M19" s="43"/>
      <c r="N19" s="64"/>
      <c r="O19" s="43">
        <v>395.85</v>
      </c>
      <c r="P19" s="64" t="s">
        <v>12</v>
      </c>
      <c r="Q19" s="64"/>
      <c r="R19" s="64"/>
      <c r="S19" s="43">
        <v>377</v>
      </c>
      <c r="T19" s="78"/>
      <c r="U19" s="78"/>
      <c r="V19" s="43">
        <f>S19</f>
        <v>377</v>
      </c>
      <c r="W19" s="78"/>
    </row>
    <row r="20" spans="1:23" ht="23.45" customHeight="1" x14ac:dyDescent="0.25">
      <c r="A20" s="68" t="s">
        <v>37</v>
      </c>
      <c r="B20" s="69" t="s">
        <v>86</v>
      </c>
      <c r="C20" s="70" t="s">
        <v>38</v>
      </c>
      <c r="D20" s="11"/>
      <c r="E20" s="47"/>
      <c r="F20" s="47"/>
      <c r="G20" s="48"/>
      <c r="H20" s="48"/>
      <c r="I20" s="49"/>
      <c r="J20" s="36"/>
      <c r="K20" s="49"/>
      <c r="L20" s="36"/>
      <c r="M20" s="49"/>
      <c r="N20" s="71"/>
      <c r="O20" s="49"/>
      <c r="P20" s="64"/>
      <c r="Q20" s="64"/>
      <c r="R20" s="64"/>
      <c r="S20" s="49"/>
      <c r="T20" s="78"/>
      <c r="U20" s="78"/>
      <c r="V20" s="49"/>
      <c r="W20" s="78"/>
    </row>
    <row r="21" spans="1:23" ht="23.45" customHeight="1" x14ac:dyDescent="0.25">
      <c r="A21" s="68" t="s">
        <v>39</v>
      </c>
      <c r="B21" s="69" t="s">
        <v>86</v>
      </c>
      <c r="C21" s="70" t="s">
        <v>40</v>
      </c>
      <c r="D21" s="11"/>
      <c r="E21" s="47"/>
      <c r="F21" s="47"/>
      <c r="G21" s="48"/>
      <c r="H21" s="48"/>
      <c r="I21" s="49"/>
      <c r="J21" s="36"/>
      <c r="K21" s="49"/>
      <c r="L21" s="36"/>
      <c r="M21" s="49"/>
      <c r="N21" s="71"/>
      <c r="O21" s="49"/>
      <c r="P21" s="64"/>
      <c r="Q21" s="64"/>
      <c r="R21" s="64"/>
      <c r="S21" s="49"/>
      <c r="T21" s="78"/>
      <c r="U21" s="78"/>
      <c r="V21" s="49"/>
      <c r="W21" s="78"/>
    </row>
    <row r="22" spans="1:23" ht="23.45" customHeight="1" x14ac:dyDescent="0.25">
      <c r="A22" s="65" t="s">
        <v>41</v>
      </c>
      <c r="B22" s="66" t="s">
        <v>86</v>
      </c>
      <c r="C22" s="67" t="s">
        <v>42</v>
      </c>
      <c r="D22" s="8" t="s">
        <v>36</v>
      </c>
      <c r="E22" s="41">
        <v>10.89</v>
      </c>
      <c r="F22" s="41">
        <v>11.43</v>
      </c>
      <c r="G22" s="42">
        <v>11.4345</v>
      </c>
      <c r="H22" s="42">
        <f>G22</f>
        <v>11.4345</v>
      </c>
      <c r="I22" s="43"/>
      <c r="J22" s="9" t="s">
        <v>11</v>
      </c>
      <c r="K22" s="43"/>
      <c r="M22" s="43"/>
      <c r="N22" s="64"/>
      <c r="O22" s="43">
        <v>11.4345</v>
      </c>
      <c r="P22" s="64" t="s">
        <v>12</v>
      </c>
      <c r="Q22" s="64"/>
      <c r="R22" s="64"/>
      <c r="S22" s="43">
        <v>10.89</v>
      </c>
      <c r="T22" s="78"/>
      <c r="U22" s="78"/>
      <c r="V22" s="43">
        <f>S22</f>
        <v>10.89</v>
      </c>
      <c r="W22" s="78"/>
    </row>
    <row r="23" spans="1:23" ht="23.45" customHeight="1" x14ac:dyDescent="0.25">
      <c r="A23" s="68" t="s">
        <v>43</v>
      </c>
      <c r="B23" s="69" t="s">
        <v>86</v>
      </c>
      <c r="C23" s="70" t="s">
        <v>44</v>
      </c>
      <c r="D23" s="11"/>
      <c r="E23" s="47"/>
      <c r="F23" s="47"/>
      <c r="G23" s="48"/>
      <c r="H23" s="48"/>
      <c r="I23" s="48"/>
      <c r="J23" s="36"/>
      <c r="K23" s="49"/>
      <c r="L23" s="36"/>
      <c r="M23" s="49"/>
      <c r="N23" s="71"/>
      <c r="O23" s="49"/>
      <c r="P23" s="64"/>
      <c r="Q23" s="64"/>
      <c r="R23" s="64"/>
      <c r="S23" s="49"/>
      <c r="T23" s="78"/>
      <c r="U23" s="78"/>
      <c r="V23" s="49"/>
      <c r="W23" s="78"/>
    </row>
    <row r="24" spans="1:23" ht="23.45" customHeight="1" x14ac:dyDescent="0.25">
      <c r="A24" s="68" t="s">
        <v>45</v>
      </c>
      <c r="B24" s="69" t="s">
        <v>86</v>
      </c>
      <c r="C24" s="70" t="s">
        <v>46</v>
      </c>
      <c r="D24" s="11"/>
      <c r="E24" s="47"/>
      <c r="F24" s="47"/>
      <c r="G24" s="48"/>
      <c r="H24" s="48"/>
      <c r="I24" s="48"/>
      <c r="J24" s="36"/>
      <c r="K24" s="49"/>
      <c r="L24" s="36"/>
      <c r="M24" s="49"/>
      <c r="N24" s="71"/>
      <c r="O24" s="49"/>
      <c r="P24" s="64"/>
      <c r="Q24" s="64"/>
      <c r="R24" s="64"/>
      <c r="S24" s="49"/>
      <c r="T24" s="78"/>
      <c r="U24" s="78"/>
      <c r="V24" s="49"/>
      <c r="W24" s="78"/>
    </row>
    <row r="25" spans="1:23" ht="23.45" customHeight="1" x14ac:dyDescent="0.25">
      <c r="A25" s="68" t="s">
        <v>47</v>
      </c>
      <c r="B25" s="69" t="s">
        <v>86</v>
      </c>
      <c r="C25" s="70" t="s">
        <v>48</v>
      </c>
      <c r="D25" s="11"/>
      <c r="E25" s="47"/>
      <c r="F25" s="47"/>
      <c r="G25" s="48"/>
      <c r="H25" s="48"/>
      <c r="I25" s="48"/>
      <c r="J25" s="36"/>
      <c r="K25" s="49"/>
      <c r="L25" s="36"/>
      <c r="M25" s="49"/>
      <c r="N25" s="71"/>
      <c r="O25" s="49"/>
      <c r="P25" s="64"/>
      <c r="Q25" s="64"/>
      <c r="R25" s="64"/>
      <c r="S25" s="49"/>
      <c r="T25" s="78"/>
      <c r="U25" s="78"/>
      <c r="V25" s="49"/>
      <c r="W25" s="78"/>
    </row>
    <row r="26" spans="1:23" ht="23.45" customHeight="1" x14ac:dyDescent="0.25">
      <c r="A26" s="65" t="s">
        <v>49</v>
      </c>
      <c r="B26" s="66" t="s">
        <v>86</v>
      </c>
      <c r="C26" s="67" t="s">
        <v>50</v>
      </c>
      <c r="D26" s="8" t="s">
        <v>36</v>
      </c>
      <c r="E26" s="41">
        <v>0.34</v>
      </c>
      <c r="F26" s="41">
        <v>0.36</v>
      </c>
      <c r="G26" s="42">
        <f>F26</f>
        <v>0.36</v>
      </c>
      <c r="H26" s="42">
        <f>G26</f>
        <v>0.36</v>
      </c>
      <c r="I26" s="43"/>
      <c r="J26" s="9" t="s">
        <v>11</v>
      </c>
      <c r="K26" s="43"/>
      <c r="M26" s="43"/>
      <c r="N26" s="64"/>
      <c r="O26" s="43">
        <v>0.36</v>
      </c>
      <c r="P26" s="64" t="s">
        <v>12</v>
      </c>
      <c r="Q26" s="64"/>
      <c r="R26" s="64"/>
      <c r="S26" s="43">
        <v>0.34</v>
      </c>
      <c r="T26" s="78"/>
      <c r="U26" s="78"/>
      <c r="V26" s="43">
        <f>S26</f>
        <v>0.34</v>
      </c>
      <c r="W26" s="78"/>
    </row>
    <row r="27" spans="1:23" ht="23.45" customHeight="1" x14ac:dyDescent="0.25">
      <c r="A27" s="65" t="s">
        <v>51</v>
      </c>
      <c r="B27" s="66" t="s">
        <v>86</v>
      </c>
      <c r="C27" s="67" t="s">
        <v>52</v>
      </c>
      <c r="D27" s="8" t="s">
        <v>36</v>
      </c>
      <c r="E27" s="41">
        <v>20.8</v>
      </c>
      <c r="F27" s="41">
        <v>21.84</v>
      </c>
      <c r="G27" s="42">
        <v>21.84</v>
      </c>
      <c r="H27" s="42">
        <f>G27</f>
        <v>21.84</v>
      </c>
      <c r="I27" s="43"/>
      <c r="J27" s="9" t="s">
        <v>11</v>
      </c>
      <c r="K27" s="43"/>
      <c r="M27" s="43"/>
      <c r="N27" s="64"/>
      <c r="O27" s="43">
        <v>21.84</v>
      </c>
      <c r="P27" s="64" t="s">
        <v>12</v>
      </c>
      <c r="Q27" s="64"/>
      <c r="R27" s="64"/>
      <c r="S27" s="43">
        <v>20.8</v>
      </c>
      <c r="T27" s="78"/>
      <c r="U27" s="78"/>
      <c r="V27" s="43">
        <f>S27</f>
        <v>20.8</v>
      </c>
      <c r="W27" s="78"/>
    </row>
    <row r="28" spans="1:23" ht="27" customHeight="1" x14ac:dyDescent="0.25">
      <c r="A28" s="45" t="s">
        <v>53</v>
      </c>
      <c r="B28" s="31" t="s">
        <v>86</v>
      </c>
      <c r="C28" s="46" t="s">
        <v>54</v>
      </c>
      <c r="D28" s="11"/>
      <c r="E28" s="47"/>
      <c r="F28" s="47"/>
      <c r="G28" s="48"/>
      <c r="H28" s="48"/>
      <c r="I28" s="48"/>
      <c r="J28" s="36"/>
      <c r="K28" s="49"/>
      <c r="L28" s="36"/>
      <c r="M28" s="49"/>
      <c r="N28" s="71"/>
      <c r="O28" s="49"/>
      <c r="P28" s="64"/>
      <c r="Q28" s="64"/>
      <c r="R28" s="64"/>
      <c r="S28" s="49"/>
      <c r="T28" s="78"/>
      <c r="U28" s="78"/>
      <c r="V28" s="49"/>
      <c r="W28" s="78"/>
    </row>
    <row r="29" spans="1:23" ht="55.15" x14ac:dyDescent="0.25">
      <c r="A29" s="38" t="s">
        <v>55</v>
      </c>
      <c r="B29" s="39" t="s">
        <v>86</v>
      </c>
      <c r="C29" s="40" t="s">
        <v>95</v>
      </c>
      <c r="D29" s="8" t="s">
        <v>56</v>
      </c>
      <c r="E29" s="41">
        <v>0.69</v>
      </c>
      <c r="F29" s="41">
        <v>0.72</v>
      </c>
      <c r="G29" s="42">
        <v>0.72450000000000003</v>
      </c>
      <c r="H29" s="42">
        <f t="shared" ref="H29:H39" si="0">G29</f>
        <v>0.72450000000000003</v>
      </c>
      <c r="I29" s="43"/>
      <c r="J29" s="9" t="s">
        <v>11</v>
      </c>
      <c r="K29" s="43"/>
      <c r="M29" s="43"/>
      <c r="N29" s="64"/>
      <c r="O29" s="43">
        <v>0.72450000000000003</v>
      </c>
      <c r="P29" s="64" t="s">
        <v>12</v>
      </c>
      <c r="Q29" s="64"/>
      <c r="R29" s="64"/>
      <c r="S29" s="43">
        <v>0.69</v>
      </c>
      <c r="T29" s="78"/>
      <c r="U29" s="78"/>
      <c r="V29" s="43">
        <f>S29</f>
        <v>0.69</v>
      </c>
      <c r="W29" s="78"/>
    </row>
    <row r="30" spans="1:23" ht="55.15" x14ac:dyDescent="0.25">
      <c r="A30" s="38" t="s">
        <v>57</v>
      </c>
      <c r="B30" s="39" t="s">
        <v>86</v>
      </c>
      <c r="C30" s="40" t="s">
        <v>58</v>
      </c>
      <c r="D30" s="8" t="s">
        <v>56</v>
      </c>
      <c r="E30" s="41">
        <v>0.56999999999999995</v>
      </c>
      <c r="F30" s="41">
        <v>0.6</v>
      </c>
      <c r="G30" s="42">
        <v>0.59849999999999992</v>
      </c>
      <c r="H30" s="42">
        <f t="shared" si="0"/>
        <v>0.59849999999999992</v>
      </c>
      <c r="I30" s="43"/>
      <c r="J30" s="9" t="s">
        <v>11</v>
      </c>
      <c r="K30" s="43"/>
      <c r="M30" s="43"/>
      <c r="N30" s="64"/>
      <c r="O30" s="43">
        <v>0.59849999999999992</v>
      </c>
      <c r="P30" s="64" t="s">
        <v>12</v>
      </c>
      <c r="Q30" s="64"/>
      <c r="R30" s="64"/>
      <c r="S30" s="43">
        <v>0.56999999999999995</v>
      </c>
      <c r="T30" s="78"/>
      <c r="U30" s="78"/>
      <c r="V30" s="43">
        <f t="shared" ref="V30:V39" si="1">S30</f>
        <v>0.56999999999999995</v>
      </c>
      <c r="W30" s="78"/>
    </row>
    <row r="31" spans="1:23" ht="55.15" x14ac:dyDescent="0.25">
      <c r="A31" s="38" t="s">
        <v>59</v>
      </c>
      <c r="B31" s="39" t="s">
        <v>86</v>
      </c>
      <c r="C31" s="40" t="s">
        <v>60</v>
      </c>
      <c r="D31" s="8" t="s">
        <v>56</v>
      </c>
      <c r="E31" s="41">
        <v>1.97</v>
      </c>
      <c r="F31" s="41">
        <v>2.0699999999999998</v>
      </c>
      <c r="G31" s="42">
        <v>2.0684999999999998</v>
      </c>
      <c r="H31" s="42">
        <f t="shared" si="0"/>
        <v>2.0684999999999998</v>
      </c>
      <c r="I31" s="43"/>
      <c r="J31" s="9" t="s">
        <v>11</v>
      </c>
      <c r="K31" s="43"/>
      <c r="M31" s="43"/>
      <c r="N31" s="64"/>
      <c r="O31" s="43">
        <v>2.0684999999999998</v>
      </c>
      <c r="P31" s="64" t="s">
        <v>12</v>
      </c>
      <c r="Q31" s="64"/>
      <c r="R31" s="64"/>
      <c r="S31" s="43">
        <v>1.97</v>
      </c>
      <c r="T31" s="78"/>
      <c r="U31" s="78"/>
      <c r="V31" s="43">
        <f t="shared" si="1"/>
        <v>1.97</v>
      </c>
      <c r="W31" s="78"/>
    </row>
    <row r="32" spans="1:23" ht="71.25" x14ac:dyDescent="0.2">
      <c r="A32" s="38" t="s">
        <v>61</v>
      </c>
      <c r="B32" s="39" t="s">
        <v>86</v>
      </c>
      <c r="C32" s="40" t="s">
        <v>62</v>
      </c>
      <c r="D32" s="8" t="s">
        <v>56</v>
      </c>
      <c r="E32" s="41">
        <v>1.42</v>
      </c>
      <c r="F32" s="41">
        <v>1.49</v>
      </c>
      <c r="G32" s="42">
        <v>1.4909999999999999</v>
      </c>
      <c r="H32" s="42">
        <f t="shared" si="0"/>
        <v>1.4909999999999999</v>
      </c>
      <c r="I32" s="43"/>
      <c r="J32" s="9" t="s">
        <v>11</v>
      </c>
      <c r="K32" s="43"/>
      <c r="M32" s="43"/>
      <c r="N32" s="64"/>
      <c r="O32" s="43">
        <v>1.4909999999999999</v>
      </c>
      <c r="P32" s="64" t="s">
        <v>12</v>
      </c>
      <c r="Q32" s="64"/>
      <c r="R32" s="64"/>
      <c r="S32" s="43">
        <v>1.42</v>
      </c>
      <c r="T32" s="78"/>
      <c r="U32" s="78"/>
      <c r="V32" s="43">
        <f t="shared" si="1"/>
        <v>1.42</v>
      </c>
      <c r="W32" s="78"/>
    </row>
    <row r="33" spans="1:23" ht="57" x14ac:dyDescent="0.2">
      <c r="A33" s="38" t="s">
        <v>63</v>
      </c>
      <c r="B33" s="39" t="s">
        <v>86</v>
      </c>
      <c r="C33" s="40" t="s">
        <v>96</v>
      </c>
      <c r="D33" s="8" t="s">
        <v>56</v>
      </c>
      <c r="E33" s="41">
        <v>2.5499999999999998</v>
      </c>
      <c r="F33" s="41">
        <v>2.68</v>
      </c>
      <c r="G33" s="42">
        <v>2.6774999999999998</v>
      </c>
      <c r="H33" s="42">
        <f t="shared" si="0"/>
        <v>2.6774999999999998</v>
      </c>
      <c r="I33" s="43"/>
      <c r="J33" s="9" t="s">
        <v>11</v>
      </c>
      <c r="K33" s="43"/>
      <c r="M33" s="43"/>
      <c r="N33" s="64"/>
      <c r="O33" s="43">
        <v>2.6774999999999998</v>
      </c>
      <c r="P33" s="64" t="s">
        <v>12</v>
      </c>
      <c r="Q33" s="64"/>
      <c r="R33" s="64"/>
      <c r="S33" s="43">
        <v>2.5499999999999998</v>
      </c>
      <c r="T33" s="78"/>
      <c r="U33" s="78"/>
      <c r="V33" s="43">
        <f t="shared" si="1"/>
        <v>2.5499999999999998</v>
      </c>
      <c r="W33" s="78"/>
    </row>
    <row r="34" spans="1:23" ht="71.25" x14ac:dyDescent="0.2">
      <c r="A34" s="38" t="s">
        <v>64</v>
      </c>
      <c r="B34" s="39" t="s">
        <v>86</v>
      </c>
      <c r="C34" s="40" t="s">
        <v>65</v>
      </c>
      <c r="D34" s="8" t="s">
        <v>56</v>
      </c>
      <c r="E34" s="41">
        <v>3.73</v>
      </c>
      <c r="F34" s="41">
        <v>3.92</v>
      </c>
      <c r="G34" s="42">
        <v>3.9165000000000001</v>
      </c>
      <c r="H34" s="42">
        <f t="shared" si="0"/>
        <v>3.9165000000000001</v>
      </c>
      <c r="I34" s="43"/>
      <c r="J34" s="9" t="s">
        <v>11</v>
      </c>
      <c r="K34" s="43"/>
      <c r="M34" s="43"/>
      <c r="N34" s="64"/>
      <c r="O34" s="43">
        <v>3.9165000000000001</v>
      </c>
      <c r="P34" s="64" t="s">
        <v>12</v>
      </c>
      <c r="Q34" s="64"/>
      <c r="R34" s="64"/>
      <c r="S34" s="43">
        <v>3.73</v>
      </c>
      <c r="T34" s="64"/>
      <c r="U34" s="64"/>
      <c r="V34" s="43">
        <f t="shared" si="1"/>
        <v>3.73</v>
      </c>
      <c r="W34" s="64"/>
    </row>
    <row r="35" spans="1:23" ht="57" x14ac:dyDescent="0.2">
      <c r="A35" s="38" t="s">
        <v>66</v>
      </c>
      <c r="B35" s="39" t="s">
        <v>86</v>
      </c>
      <c r="C35" s="40" t="s">
        <v>67</v>
      </c>
      <c r="D35" s="8" t="s">
        <v>56</v>
      </c>
      <c r="E35" s="41">
        <v>0.64</v>
      </c>
      <c r="F35" s="41">
        <v>0.67</v>
      </c>
      <c r="G35" s="42">
        <v>0.67200000000000004</v>
      </c>
      <c r="H35" s="42">
        <f t="shared" si="0"/>
        <v>0.67200000000000004</v>
      </c>
      <c r="I35" s="43"/>
      <c r="J35" s="9" t="s">
        <v>11</v>
      </c>
      <c r="K35" s="43"/>
      <c r="M35" s="43"/>
      <c r="N35" s="64"/>
      <c r="O35" s="43">
        <v>0.67200000000000004</v>
      </c>
      <c r="P35" s="64" t="s">
        <v>12</v>
      </c>
      <c r="Q35" s="64"/>
      <c r="R35" s="64"/>
      <c r="S35" s="43">
        <v>0.64</v>
      </c>
      <c r="T35" s="64"/>
      <c r="U35" s="64"/>
      <c r="V35" s="43">
        <f t="shared" si="1"/>
        <v>0.64</v>
      </c>
      <c r="W35" s="64"/>
    </row>
    <row r="36" spans="1:23" ht="57" x14ac:dyDescent="0.2">
      <c r="A36" s="38" t="s">
        <v>68</v>
      </c>
      <c r="B36" s="39" t="s">
        <v>86</v>
      </c>
      <c r="C36" s="40" t="s">
        <v>69</v>
      </c>
      <c r="D36" s="8" t="s">
        <v>56</v>
      </c>
      <c r="E36" s="41">
        <v>0.64</v>
      </c>
      <c r="F36" s="41">
        <v>0.67</v>
      </c>
      <c r="G36" s="42">
        <v>0.67200000000000004</v>
      </c>
      <c r="H36" s="42">
        <f t="shared" si="0"/>
        <v>0.67200000000000004</v>
      </c>
      <c r="I36" s="43"/>
      <c r="J36" s="9" t="s">
        <v>11</v>
      </c>
      <c r="K36" s="43"/>
      <c r="M36" s="43"/>
      <c r="N36" s="64"/>
      <c r="O36" s="43">
        <v>0.67200000000000004</v>
      </c>
      <c r="P36" s="64" t="s">
        <v>12</v>
      </c>
      <c r="Q36" s="64"/>
      <c r="R36" s="64"/>
      <c r="S36" s="43">
        <v>0.64</v>
      </c>
      <c r="T36" s="64"/>
      <c r="U36" s="64"/>
      <c r="V36" s="43">
        <f t="shared" si="1"/>
        <v>0.64</v>
      </c>
      <c r="W36" s="64"/>
    </row>
    <row r="37" spans="1:23" ht="71.25" x14ac:dyDescent="0.2">
      <c r="A37" s="38" t="s">
        <v>70</v>
      </c>
      <c r="B37" s="39" t="s">
        <v>86</v>
      </c>
      <c r="C37" s="40" t="s">
        <v>71</v>
      </c>
      <c r="D37" s="8" t="s">
        <v>56</v>
      </c>
      <c r="E37" s="41">
        <v>0.55000000000000004</v>
      </c>
      <c r="F37" s="41">
        <v>0.57999999999999996</v>
      </c>
      <c r="G37" s="42">
        <v>0.57750000000000001</v>
      </c>
      <c r="H37" s="42">
        <f t="shared" si="0"/>
        <v>0.57750000000000001</v>
      </c>
      <c r="I37" s="43"/>
      <c r="J37" s="9" t="s">
        <v>11</v>
      </c>
      <c r="K37" s="43"/>
      <c r="M37" s="43"/>
      <c r="N37" s="64"/>
      <c r="O37" s="43">
        <v>0.57750000000000001</v>
      </c>
      <c r="P37" s="64" t="s">
        <v>12</v>
      </c>
      <c r="Q37" s="64"/>
      <c r="R37" s="64"/>
      <c r="S37" s="43">
        <v>0.55000000000000004</v>
      </c>
      <c r="T37" s="64"/>
      <c r="U37" s="64"/>
      <c r="V37" s="43">
        <f t="shared" si="1"/>
        <v>0.55000000000000004</v>
      </c>
      <c r="W37" s="64"/>
    </row>
    <row r="38" spans="1:23" ht="57" x14ac:dyDescent="0.2">
      <c r="A38" s="38" t="s">
        <v>72</v>
      </c>
      <c r="B38" s="39" t="s">
        <v>86</v>
      </c>
      <c r="C38" s="40" t="s">
        <v>73</v>
      </c>
      <c r="D38" s="8" t="s">
        <v>56</v>
      </c>
      <c r="E38" s="41">
        <v>1.86</v>
      </c>
      <c r="F38" s="41">
        <v>1.95</v>
      </c>
      <c r="G38" s="42">
        <v>1.9530000000000001</v>
      </c>
      <c r="H38" s="42">
        <f t="shared" si="0"/>
        <v>1.9530000000000001</v>
      </c>
      <c r="I38" s="43"/>
      <c r="J38" s="9" t="s">
        <v>11</v>
      </c>
      <c r="K38" s="43"/>
      <c r="M38" s="43"/>
      <c r="N38" s="64"/>
      <c r="O38" s="43">
        <v>1.9530000000000001</v>
      </c>
      <c r="P38" s="64" t="s">
        <v>12</v>
      </c>
      <c r="Q38" s="64"/>
      <c r="R38" s="64"/>
      <c r="S38" s="43">
        <v>1.86</v>
      </c>
      <c r="T38" s="64"/>
      <c r="U38" s="64"/>
      <c r="V38" s="43">
        <f t="shared" si="1"/>
        <v>1.86</v>
      </c>
      <c r="W38" s="64"/>
    </row>
    <row r="39" spans="1:23" ht="71.25" x14ac:dyDescent="0.2">
      <c r="A39" s="38" t="s">
        <v>74</v>
      </c>
      <c r="B39" s="39" t="s">
        <v>86</v>
      </c>
      <c r="C39" s="40" t="s">
        <v>75</v>
      </c>
      <c r="D39" s="8" t="s">
        <v>56</v>
      </c>
      <c r="E39" s="41">
        <v>3.86</v>
      </c>
      <c r="F39" s="41">
        <v>4.05</v>
      </c>
      <c r="G39" s="42">
        <v>4.0529999999999999</v>
      </c>
      <c r="H39" s="42">
        <f t="shared" si="0"/>
        <v>4.0529999999999999</v>
      </c>
      <c r="I39" s="43"/>
      <c r="J39" s="9" t="s">
        <v>11</v>
      </c>
      <c r="K39" s="43"/>
      <c r="M39" s="43"/>
      <c r="N39" s="64"/>
      <c r="O39" s="43">
        <v>4.0529999999999999</v>
      </c>
      <c r="P39" s="64" t="s">
        <v>12</v>
      </c>
      <c r="Q39" s="64"/>
      <c r="R39" s="64"/>
      <c r="S39" s="43">
        <v>3.86</v>
      </c>
      <c r="T39" s="64"/>
      <c r="U39" s="64"/>
      <c r="V39" s="43">
        <f t="shared" si="1"/>
        <v>3.86</v>
      </c>
      <c r="W39" s="64"/>
    </row>
    <row r="40" spans="1:23" x14ac:dyDescent="0.25">
      <c r="A40" s="13"/>
      <c r="B40" s="13"/>
      <c r="C40" s="13"/>
      <c r="D40" s="13"/>
    </row>
    <row r="41" spans="1:23" s="56" customFormat="1" ht="14.25" x14ac:dyDescent="0.2">
      <c r="A41" s="52"/>
      <c r="B41" s="52"/>
      <c r="C41" s="53"/>
      <c r="D41" s="53"/>
      <c r="E41" s="54"/>
      <c r="F41" s="55"/>
      <c r="S41" s="57"/>
      <c r="T41" s="57"/>
      <c r="U41" s="57"/>
      <c r="V41" s="57"/>
      <c r="W41" s="57"/>
    </row>
    <row r="42" spans="1:23" s="56" customFormat="1" ht="14.25" x14ac:dyDescent="0.2">
      <c r="A42" s="14" t="s">
        <v>76</v>
      </c>
      <c r="B42" s="14"/>
      <c r="C42" s="15"/>
      <c r="D42" s="53"/>
      <c r="E42" s="54"/>
      <c r="F42" s="55"/>
      <c r="S42" s="57"/>
      <c r="T42" s="57"/>
      <c r="U42" s="57"/>
      <c r="V42" s="57"/>
      <c r="W42" s="57"/>
    </row>
    <row r="43" spans="1:23" s="56" customFormat="1" ht="14.25" x14ac:dyDescent="0.2">
      <c r="A43" s="16" t="s">
        <v>106</v>
      </c>
      <c r="D43" s="53"/>
      <c r="E43" s="54"/>
      <c r="F43" s="55"/>
      <c r="S43" s="57"/>
      <c r="T43" s="57"/>
      <c r="U43" s="57"/>
      <c r="V43" s="57"/>
      <c r="W43" s="57"/>
    </row>
    <row r="44" spans="1:23" s="56" customFormat="1" ht="23.45" customHeight="1" x14ac:dyDescent="0.2">
      <c r="A44" s="17" t="s">
        <v>97</v>
      </c>
      <c r="D44" s="53"/>
      <c r="E44" s="54"/>
      <c r="F44" s="55"/>
      <c r="S44" s="57"/>
      <c r="T44" s="57"/>
      <c r="U44" s="57"/>
      <c r="V44" s="57"/>
      <c r="W44" s="57"/>
    </row>
    <row r="45" spans="1:23" ht="23.45" customHeight="1" x14ac:dyDescent="0.25">
      <c r="A45" s="17" t="s">
        <v>77</v>
      </c>
    </row>
    <row r="46" spans="1:23" ht="23.45" customHeight="1" x14ac:dyDescent="0.2">
      <c r="A46" s="93" t="s">
        <v>98</v>
      </c>
      <c r="B46" s="93"/>
      <c r="C46" s="93"/>
      <c r="D46" s="93"/>
      <c r="E46" s="93"/>
      <c r="F46" s="93"/>
      <c r="G46" s="93"/>
      <c r="H46" s="93"/>
      <c r="I46" s="93"/>
      <c r="J46" s="93"/>
      <c r="K46" s="93"/>
      <c r="L46" s="93"/>
      <c r="M46" s="93"/>
      <c r="N46" s="93"/>
      <c r="O46" s="93"/>
    </row>
    <row r="47" spans="1:23" ht="28.9" customHeight="1" x14ac:dyDescent="0.2">
      <c r="A47" s="93" t="s">
        <v>78</v>
      </c>
      <c r="B47" s="93"/>
      <c r="C47" s="93"/>
      <c r="D47" s="93"/>
      <c r="E47" s="93"/>
      <c r="F47" s="93"/>
      <c r="G47" s="93"/>
      <c r="H47" s="93"/>
      <c r="I47" s="93"/>
      <c r="J47" s="93"/>
      <c r="K47" s="93"/>
      <c r="L47" s="93"/>
      <c r="M47" s="93"/>
      <c r="N47" s="93"/>
      <c r="O47" s="93"/>
    </row>
    <row r="48" spans="1:23" ht="27" customHeight="1" x14ac:dyDescent="0.2">
      <c r="A48" s="93" t="s">
        <v>99</v>
      </c>
      <c r="B48" s="93"/>
      <c r="C48" s="93"/>
      <c r="D48" s="93"/>
      <c r="E48" s="93"/>
      <c r="F48" s="93"/>
      <c r="G48" s="93"/>
      <c r="H48" s="93"/>
      <c r="I48" s="93"/>
      <c r="J48" s="93"/>
      <c r="K48" s="93"/>
      <c r="L48" s="93"/>
      <c r="M48" s="93"/>
      <c r="N48" s="93"/>
      <c r="O48" s="93"/>
    </row>
    <row r="49" spans="1:23" s="87" customFormat="1" ht="18.600000000000001" customHeight="1" x14ac:dyDescent="0.25">
      <c r="A49" s="86" t="s">
        <v>108</v>
      </c>
      <c r="S49" s="88"/>
      <c r="T49" s="88"/>
      <c r="U49" s="88"/>
      <c r="V49" s="88"/>
      <c r="W49" s="88"/>
    </row>
    <row r="50" spans="1:23" s="20" customFormat="1" ht="18.600000000000001" customHeight="1" x14ac:dyDescent="0.2">
      <c r="A50" s="94" t="s">
        <v>104</v>
      </c>
      <c r="B50" s="94"/>
      <c r="C50" s="94"/>
      <c r="D50" s="94"/>
      <c r="E50" s="94"/>
      <c r="F50" s="94"/>
      <c r="G50" s="94"/>
      <c r="H50" s="94"/>
      <c r="I50" s="94"/>
      <c r="J50" s="94"/>
      <c r="K50" s="94"/>
      <c r="L50" s="94"/>
      <c r="M50" s="94"/>
      <c r="N50" s="94"/>
      <c r="O50" s="94"/>
    </row>
    <row r="51" spans="1:23" s="20" customFormat="1" ht="18.600000000000001" customHeight="1" x14ac:dyDescent="0.2">
      <c r="A51" s="76" t="s">
        <v>112</v>
      </c>
      <c r="B51" s="75"/>
      <c r="C51" s="75"/>
      <c r="D51" s="75"/>
      <c r="E51" s="75"/>
      <c r="F51" s="75"/>
      <c r="G51" s="75"/>
      <c r="H51" s="75"/>
      <c r="I51" s="75"/>
      <c r="J51" s="75"/>
      <c r="K51" s="75"/>
      <c r="L51" s="75"/>
      <c r="M51" s="75"/>
      <c r="N51" s="75"/>
      <c r="O51" s="79"/>
    </row>
    <row r="52" spans="1:23" s="90" customFormat="1" ht="66" customHeight="1" x14ac:dyDescent="0.2">
      <c r="A52" s="91" t="s">
        <v>109</v>
      </c>
      <c r="B52" s="91"/>
      <c r="C52" s="91"/>
      <c r="D52" s="91"/>
      <c r="E52" s="91"/>
      <c r="F52" s="91"/>
      <c r="G52" s="91"/>
      <c r="H52" s="91"/>
      <c r="I52" s="91"/>
      <c r="J52" s="91"/>
      <c r="K52" s="91"/>
      <c r="L52" s="91"/>
      <c r="M52" s="91"/>
      <c r="N52" s="89"/>
      <c r="O52" s="89"/>
    </row>
    <row r="53" spans="1:23" s="20" customFormat="1" ht="18.600000000000001" customHeight="1" x14ac:dyDescent="0.2">
      <c r="A53" s="75"/>
      <c r="B53" s="75"/>
      <c r="C53" s="75"/>
      <c r="D53" s="75"/>
      <c r="E53" s="75"/>
      <c r="F53" s="75"/>
      <c r="G53" s="75"/>
      <c r="H53" s="75"/>
      <c r="I53" s="75"/>
      <c r="J53" s="75"/>
      <c r="K53" s="75"/>
      <c r="L53" s="75"/>
      <c r="M53" s="75"/>
      <c r="N53" s="75"/>
      <c r="O53" s="79"/>
    </row>
    <row r="54" spans="1:23" ht="18.600000000000001" customHeight="1" x14ac:dyDescent="0.2">
      <c r="A54" s="18" t="s">
        <v>79</v>
      </c>
      <c r="E54" s="3"/>
      <c r="F54" s="3"/>
    </row>
    <row r="55" spans="1:23" ht="28.9" customHeight="1" x14ac:dyDescent="0.2">
      <c r="B55" s="18"/>
      <c r="C55" s="18"/>
      <c r="D55" s="18"/>
      <c r="E55" s="18"/>
      <c r="F55" s="18"/>
      <c r="G55" s="18"/>
      <c r="H55" s="18"/>
      <c r="I55" s="18"/>
      <c r="J55" s="18"/>
      <c r="K55" s="18"/>
      <c r="L55" s="18"/>
      <c r="M55" s="18"/>
      <c r="N55" s="18"/>
      <c r="O55" s="80"/>
    </row>
  </sheetData>
  <mergeCells count="6">
    <mergeCell ref="A52:M52"/>
    <mergeCell ref="A1:E1"/>
    <mergeCell ref="A46:O46"/>
    <mergeCell ref="A47:O47"/>
    <mergeCell ref="A48:O48"/>
    <mergeCell ref="A50:O50"/>
  </mergeCells>
  <pageMargins left="0.25" right="0.25" top="0.39" bottom="0.22" header="0.17" footer="0.17"/>
  <pageSetup scale="42" fitToHeight="0" orientation="portrait" r:id="rId1"/>
  <headerFooter>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 DA FS Last Updated 03-29-22</vt:lpstr>
      <vt:lpstr>'CAP DA FS Last Updated 03-29-22'!Print_Titles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 Sally</dc:creator>
  <cp:lastModifiedBy>Kathy Batton</cp:lastModifiedBy>
  <dcterms:created xsi:type="dcterms:W3CDTF">2022-02-28T15:56:43Z</dcterms:created>
  <dcterms:modified xsi:type="dcterms:W3CDTF">2022-03-30T17:22:17Z</dcterms:modified>
</cp:coreProperties>
</file>