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heckCompatibility="1" defaultThemeVersion="124226"/>
  <mc:AlternateContent xmlns:mc="http://schemas.openxmlformats.org/markup-compatibility/2006">
    <mc:Choice Requires="x15">
      <x15ac:absPath xmlns:x15ac="http://schemas.microsoft.com/office/spreadsheetml/2010/11/ac" url="C:\Users\jbflowers\Desktop\"/>
    </mc:Choice>
  </mc:AlternateContent>
  <bookViews>
    <workbookView xWindow="0" yWindow="0" windowWidth="15360" windowHeight="8388"/>
  </bookViews>
  <sheets>
    <sheet name="Instructions" sheetId="9" r:id="rId1"/>
    <sheet name="Medicaid - E5" sheetId="4" r:id="rId2"/>
    <sheet name="NC Healthchoice E-5" sheetId="10" r:id="rId3"/>
    <sheet name="NCHC E-5 Worksheet" sheetId="5" r:id="rId4"/>
    <sheet name="Certification" sheetId="3" r:id="rId5"/>
  </sheets>
  <definedNames>
    <definedName name="_xlnm.Print_Area" localSheetId="1">'Medicaid - E5'!$A$1:$J$51</definedName>
    <definedName name="_xlnm.Print_Area" localSheetId="2">'NC Healthchoice E-5'!$A$1:$J$51</definedName>
    <definedName name="_xlnm.Print_Area" localSheetId="3">'NCHC E-5 Worksheet'!$A$1:$E$58</definedName>
  </definedNames>
  <calcPr calcId="171027"/>
</workbook>
</file>

<file path=xl/calcChain.xml><?xml version="1.0" encoding="utf-8"?>
<calcChain xmlns="http://schemas.openxmlformats.org/spreadsheetml/2006/main">
  <c r="B5" i="5" l="1"/>
  <c r="B4" i="5"/>
  <c r="B3" i="5"/>
  <c r="B2" i="5"/>
  <c r="F26" i="10" l="1"/>
  <c r="F25" i="10"/>
  <c r="I27" i="10" s="1"/>
  <c r="I41" i="10"/>
  <c r="I27" i="4"/>
  <c r="I29" i="4" l="1"/>
  <c r="E54" i="5"/>
  <c r="D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49" i="5" l="1"/>
  <c r="I22" i="10" s="1"/>
  <c r="I41" i="4"/>
  <c r="E57" i="5" l="1"/>
  <c r="I29" i="10" s="1"/>
  <c r="I34" i="10" s="1"/>
  <c r="I44" i="10" s="1"/>
  <c r="I34" i="4"/>
  <c r="I44" i="4" s="1"/>
</calcChain>
</file>

<file path=xl/sharedStrings.xml><?xml version="1.0" encoding="utf-8"?>
<sst xmlns="http://schemas.openxmlformats.org/spreadsheetml/2006/main" count="259" uniqueCount="165">
  <si>
    <t>What to File</t>
  </si>
  <si>
    <t>Where to Mail</t>
  </si>
  <si>
    <t>Payments Due</t>
  </si>
  <si>
    <t>Payment Mailing Address</t>
  </si>
  <si>
    <t>CERTIFICATION FOR NORTH CAROLINA MEDICAID COST REPORT</t>
  </si>
  <si>
    <t>Part I – Certification</t>
  </si>
  <si>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</si>
  <si>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</si>
  <si>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</si>
  <si>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</si>
  <si>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</si>
  <si>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</si>
  <si>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</si>
  <si>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</si>
  <si>
    <t>Date Prepared:</t>
  </si>
  <si>
    <t>_________________</t>
  </si>
  <si>
    <t>PROVIDER NAME :</t>
  </si>
  <si>
    <t xml:space="preserve"> </t>
  </si>
  <si>
    <t>FYE :</t>
  </si>
  <si>
    <t>1.</t>
  </si>
  <si>
    <t>$</t>
  </si>
  <si>
    <t>Calculated Fee Schedule Laboratory Costs</t>
  </si>
  <si>
    <t>(</t>
  </si>
  <si>
    <t>3.</t>
  </si>
  <si>
    <t>(Line 1  minus  Line 2)</t>
  </si>
  <si>
    <t>4.</t>
  </si>
  <si>
    <t>5.</t>
  </si>
  <si>
    <t>6.</t>
  </si>
  <si>
    <t>7.</t>
  </si>
  <si>
    <t>8.</t>
  </si>
  <si>
    <t>Balance Due Provider  or (Medicaid Program)</t>
  </si>
  <si>
    <t xml:space="preserve">When the provider files a cost report indicating that an overpayment has occurred and a balance is due the Medicaid Program, </t>
  </si>
  <si>
    <t>FULL REFUND is to be remitted with the report.  See the instruction page for mailing address</t>
  </si>
  <si>
    <t>Supplemental Schedule</t>
  </si>
  <si>
    <t>Medicaid Cost Coverage Percentage</t>
  </si>
  <si>
    <t>9.</t>
  </si>
  <si>
    <t>Net Cost of Medicaid Covered Services (Line 3 times Line 4)</t>
  </si>
  <si>
    <t>3rd Party payments</t>
  </si>
  <si>
    <t>Copayments</t>
  </si>
  <si>
    <t>10.</t>
  </si>
  <si>
    <t>11.</t>
  </si>
  <si>
    <t>(Line 6 + Line 7 + Line 8 - Line 9 = Line 10)</t>
  </si>
  <si>
    <t>(Line 5  minus  Line 10)</t>
  </si>
  <si>
    <t>NCDMA E-5 for CMS-2552-10</t>
  </si>
  <si>
    <t>Multiplied by RCC from C Pt I, line 60, col. 9</t>
  </si>
  <si>
    <t>This Certification is used in lieu of the CMS -2552-10 Certification</t>
  </si>
  <si>
    <r>
      <t xml:space="preserve">Misrepresentation or falsification of any information contained in this </t>
    </r>
    <r>
      <rPr>
        <u/>
        <sz val="12"/>
        <rFont val="Garamond"/>
        <family val="1"/>
      </rPr>
      <t>Medicaid Cost Report, Form CMS – 2552-10 and/or NCDMA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</si>
  <si>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t>DHHS Accounts Receivable; Division of Medical Assistance, Attn: John Moody, 1050 Umstead Drive,  Raleigh, NC  27603    Phone Number: 919-527-6207</t>
  </si>
  <si>
    <t>PROVIDER CCN:</t>
  </si>
  <si>
    <t>PROVIDER NPI</t>
  </si>
  <si>
    <t>ACUTE</t>
  </si>
  <si>
    <t>PSYCH</t>
  </si>
  <si>
    <t>REHAB</t>
  </si>
  <si>
    <t>(Check One)</t>
  </si>
  <si>
    <t>DPU COMPONENT CCN:</t>
  </si>
  <si>
    <t>LEVEL OF CARE / DPU</t>
  </si>
  <si>
    <t>DPU COMPONENT NPI:</t>
  </si>
  <si>
    <t>Fee Schedule Lab Charges from PS&amp;R</t>
  </si>
  <si>
    <t>Less : Fee Schedule Laboratory Reimbursement from PS&amp;R</t>
  </si>
  <si>
    <t>Total Period</t>
  </si>
  <si>
    <t>Line Number</t>
  </si>
  <si>
    <t>Totals</t>
  </si>
  <si>
    <t>Less Fee Schedule Lab (RCC x Charges)</t>
  </si>
  <si>
    <t>RCC</t>
  </si>
  <si>
    <t>Charges</t>
  </si>
  <si>
    <t>Provider Name</t>
  </si>
  <si>
    <t>Provider CCN</t>
  </si>
  <si>
    <t>Provider FYE</t>
  </si>
  <si>
    <t xml:space="preserve">Any payments due to Medicaid are to paid at the time of filing the Medicaid Cost Report.  Checks are to be mailed to the address below with a copy of the NCDMA E-5.  PLEASE include a copy of your check with the filed cost report.  </t>
  </si>
  <si>
    <t>Medicaid</t>
  </si>
  <si>
    <t>CALCULATION OF OUTPATIENT REIMBURSEMENT SETTLEMENT - TITLE XIX (MEDICAID)</t>
  </si>
  <si>
    <t>NC Healthchoice Outpatient Cost on or After 10/01/2015</t>
  </si>
  <si>
    <t>From the Medicaid PS&amp;R Summary Type III and Type VII  - Outpatient Paid Claims:</t>
  </si>
  <si>
    <t>CALCULATION OF OUTPATIENT REIMBURSEMENT SETTLEMENT - TITLE XXI (NC HEALTHCHOICE)</t>
  </si>
  <si>
    <t>Rev 9-2016</t>
  </si>
  <si>
    <t>Supplemental E-5 NC Healthchoice Worksheet</t>
  </si>
  <si>
    <t>Supplemental Schedule E-5</t>
  </si>
  <si>
    <t>Medicaid and NC Health Choice Hospital Outpatient Settlement</t>
  </si>
  <si>
    <t>Acute Care Hospitals</t>
  </si>
  <si>
    <t>GENERAL INSTRUCTIONS</t>
  </si>
  <si>
    <t>If you have questions/problems with these spreadsheets, please call Jim Flowers or Stacey Crute at (919) 814-0030.</t>
  </si>
  <si>
    <t>2.</t>
  </si>
  <si>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</si>
  <si>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</si>
  <si>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t>Supplemental Schedule E-5 Instructions Medicaid</t>
  </si>
  <si>
    <t>Schedule</t>
  </si>
  <si>
    <t>Row</t>
  </si>
  <si>
    <t>Medicaid E-5</t>
  </si>
  <si>
    <t>Date Prepared</t>
  </si>
  <si>
    <t>Enter Date the Supplemental Schedule E-5 was prepared</t>
  </si>
  <si>
    <t>Enter Provider Name</t>
  </si>
  <si>
    <t>Enter CMS Certification Number</t>
  </si>
  <si>
    <t>Provider NPI</t>
  </si>
  <si>
    <t>Enter Medicaid Enrolled NPI for the Provider's Acute Care Hospital Number</t>
  </si>
  <si>
    <t>Level Of Care</t>
  </si>
  <si>
    <t>DPU Component</t>
  </si>
  <si>
    <t>FYE</t>
  </si>
  <si>
    <t>Enter the Fiscal Year End of the providers Medicaid CMS 2552-10 cost report.</t>
  </si>
  <si>
    <t>Enter Medicaid Outpatient Cost from the provider's Medicaid CMS 2552-10 cost report, Worksheet D, Part V, Title XIX, Line 200, Sum of Columns 5, 6, 7.</t>
  </si>
  <si>
    <t>2a</t>
  </si>
  <si>
    <t>2b</t>
  </si>
  <si>
    <t>2c</t>
  </si>
  <si>
    <t>Enter the Outpatient Laboratory Service Charges from the Medicaid PS&amp;R</t>
  </si>
  <si>
    <t>Enter the Ratio of Cost To Charges (RCC) for Laboratory Services from the provider's Medicaid CMS 2552-10 cost report, Worksheet C, Part I, Line 60, Column 9</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</si>
  <si>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</si>
  <si>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</si>
  <si>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</si>
  <si>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t>
  </si>
  <si>
    <t xml:space="preserve">Enter Sum of Outpatient Fee Schedule-Lab Payments from Type III and Type VII of the Medicaid PS&amp;R. </t>
  </si>
  <si>
    <t>Instruction</t>
  </si>
  <si>
    <t>NC Health Choice</t>
  </si>
  <si>
    <t>Medicaid Outpatient (From W/S D Part V, Line 200 (col 5 + col 6 + col 7))</t>
  </si>
  <si>
    <t>Less Medicaid Fee Schedule Laboratory Costs, calculated as follows:</t>
  </si>
  <si>
    <t>Reimbursable Medicaid Outpatient Cost Excluding Laboratory</t>
  </si>
  <si>
    <t>Reimbursable NCHC Outpatient Cost Excluding Laboratory</t>
  </si>
  <si>
    <t>NCHC Cost Coverage Percentage</t>
  </si>
  <si>
    <t>Net Cost of NCHC Covered Services (Line 3 times Line 4)</t>
  </si>
  <si>
    <t>Balance Due Provider  or (NC Health Coice Program)</t>
  </si>
  <si>
    <t xml:space="preserve">When the provider files a cost report indicating that an overpayment has occurred and a balance is due the NCHC Program, </t>
  </si>
  <si>
    <t>Ancillary Cost Centers, Lines 50-93</t>
  </si>
  <si>
    <t>Column</t>
  </si>
  <si>
    <t>Supplemental Schedule E-5 Instructions NC Health Choice</t>
  </si>
  <si>
    <t>NCHC E-5 Worksheet</t>
  </si>
  <si>
    <t>NCHC Outpatient Charges</t>
  </si>
  <si>
    <t>Ratio of Cost To Charges from Worksheet C, Part I of Medicaid CMS 2552 Cost Report</t>
  </si>
  <si>
    <t>Reimbursable NCHC OP Cost Excluding Lab (Totals Less Lab)</t>
  </si>
  <si>
    <t>Lab Cost Center, Line 60</t>
  </si>
  <si>
    <t>RCC and Outpatient Charges</t>
  </si>
  <si>
    <t>NCHC E-5</t>
  </si>
  <si>
    <t>Follow same instructions as Medicaid E-5</t>
  </si>
  <si>
    <t>Date Field through DPU Component Field</t>
  </si>
  <si>
    <t>Less NCHC Fee Schedule Laboratory Costs NCHC E-5 Worksheet)</t>
  </si>
  <si>
    <t>NC Healthchoice Outpatient Cost (NCHC E-5 Worksheet)</t>
  </si>
  <si>
    <t>5</t>
  </si>
  <si>
    <t>Do not alter Schedule E-5 in any way.  The NC Health Choice E-5 Worksheet has available rows for additional cost centers.</t>
  </si>
  <si>
    <t xml:space="preserve">The Medicaid Cost Report is due five (5) months after the provider's fiscal year end or 37 days from the date of the PS&amp;R letter, which ever is greater.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</si>
  <si>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3</t>
  </si>
  <si>
    <t>4</t>
  </si>
  <si>
    <t>6</t>
  </si>
  <si>
    <t>7</t>
  </si>
  <si>
    <t>{Important Note}</t>
  </si>
  <si>
    <r>
      <rPr>
        <b/>
        <u/>
        <sz val="9"/>
        <rFont val="Arial"/>
        <family val="2"/>
      </rPr>
      <t>US Postal Service</t>
    </r>
    <r>
      <rPr>
        <sz val="9"/>
        <rFont val="Arial"/>
        <family val="2"/>
      </rPr>
      <t xml:space="preserve">
DMA - Audit Section, Attn: Jim Flowers, 2501 Mail Service Center, Raleigh, NC  27699-2501
</t>
    </r>
    <r>
      <rPr>
        <b/>
        <u/>
        <sz val="9"/>
        <rFont val="Arial"/>
        <family val="2"/>
      </rPr>
      <t>Overnight Mail</t>
    </r>
    <r>
      <rPr>
        <sz val="9"/>
        <rFont val="Arial"/>
        <family val="2"/>
      </rPr>
      <t xml:space="preserve">
DMA - Audit Section, Attn: Jim Flowers, 333 East Six Forks Road, Suite 200, Raleigh, NC  27609</t>
    </r>
  </si>
  <si>
    <t>When a separate Schedule E-5 is required for a Psych or Rehab Subprovider, enter the CMS Certification Number and NPI for the Distinct Part Unit</t>
  </si>
  <si>
    <t>Medicaid Outpatient Reimbursement</t>
  </si>
  <si>
    <t>Medicaid Outpatient Reimbursement Excluding Laboratory</t>
  </si>
  <si>
    <t>NCHC Outpatient Reimbursement</t>
  </si>
  <si>
    <t>NCHC Outpatient Reimbursement Excluding Laboratory</t>
  </si>
  <si>
    <t>Check the Acute Care Box.  If the provider also has Psych or Rehab Distinct Part Units which are separately enrolled and identified as Subproviders on the provider's Medicaid CMS 2552-10 cost report, complete a separate Schedule E-5 for each Distinct Part Unit.</t>
  </si>
  <si>
    <t>Re-enter Laboratory RCC and Laboratory Service Charges in appropriate cells at bottom of worksheet</t>
  </si>
  <si>
    <t>The Medicaid Cost Report is to be completed in accordance with the North Carolina State Plan and the Provider Reimbursement Manual (CMS Publication 15).</t>
  </si>
  <si>
    <r>
      <t xml:space="preserve">The Supplemental Schedule E-5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</si>
  <si>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Enter Ratio of Costs to Charges from Medicaid CMS 2552-10 cost report, Worksheet C, Part I, Column 9.  Additional Rows furnished as necessary for excess subscripted lines in CMS 2552</t>
  </si>
  <si>
    <t>From the NC Health Choice PS&amp;R Summary Type III  - Outpatient Paid Claims:</t>
  </si>
  <si>
    <t>NC Healthchoice Outpatient Charges from NC Healthchoice PS&amp;R, Type III  (effective 10/1/2015)</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</si>
  <si>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</si>
  <si>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</si>
  <si>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</si>
  <si>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</si>
  <si>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Enter NC Health Choice Outpatient Charges from NC Health Choice PS&amp;R Type III</t>
  </si>
  <si>
    <t>(Forward Charges and RCC to NCHC E-5, Lines 2a and 2b)</t>
  </si>
  <si>
    <t>(Forward to NCHC E-5, Line 1)</t>
  </si>
  <si>
    <r>
      <t>{</t>
    </r>
    <r>
      <rPr>
        <u/>
        <sz val="9"/>
        <rFont val="Arial"/>
        <family val="2"/>
      </rPr>
      <t>Medicaid E-5 Only}</t>
    </r>
    <r>
      <rPr>
        <sz val="9"/>
        <rFont val="Arial"/>
        <family val="2"/>
      </rPr>
      <t xml:space="preserve">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t>
    </r>
  </si>
  <si>
    <r>
      <t xml:space="preserve">Medicaid and NCHC are derived from separate funding sources; therefore, any Medicaid and NC Health Choice settlements which are identified as payables or receivables on their respective Supplemental Schedule E-5 </t>
    </r>
    <r>
      <rPr>
        <b/>
        <u/>
        <sz val="9"/>
        <rFont val="Arial"/>
        <family val="2"/>
      </rPr>
      <t>shall not be combined or netted</t>
    </r>
    <r>
      <rPr>
        <b/>
        <sz val="9"/>
        <rFont val="Arial"/>
        <family val="2"/>
      </rPr>
      <t xml:space="preserve">. The settlements for Medicaid and NC Health Choice must be executed as </t>
    </r>
    <r>
      <rPr>
        <b/>
        <u/>
        <sz val="9"/>
        <rFont val="Arial"/>
        <family val="2"/>
      </rPr>
      <t>separate and distinct transactions</t>
    </r>
    <r>
      <rPr>
        <b/>
        <sz val="9"/>
        <rFont val="Arial"/>
        <family val="2"/>
      </rPr>
      <t>.  If the provider has payables due the Program(s) for both Medicaid and NC Health Choice, the provider shall submit separate remittances.  Providers shall enclose a copy of the Medicaid and NC Health Choice Supplemental Schedule E-5 with the appropriate corresponding remittance so that payments can be properly posted as Medicaid or NC Health Choice.</t>
    </r>
  </si>
  <si>
    <t xml:space="preserve">Per Session Law 2015-241, Section 12H.26(a), effective October 1, 2015, hospital outpatient services covered by NC Health Choice shall be cost settled at seventy percent (70%) of allowable costs, using the same methodology that is used for Medicaid. </t>
  </si>
  <si>
    <r>
      <t xml:space="preserve">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t>
    </r>
    <r>
      <rPr>
        <b/>
        <u/>
        <sz val="9"/>
        <rFont val="Arial"/>
        <family val="2"/>
      </rPr>
      <t>and NCHC</t>
    </r>
    <r>
      <rPr>
        <sz val="9"/>
        <rFont val="Arial"/>
        <family val="2"/>
      </rPr>
      <t xml:space="preserve"> Settlement Schedule NCDMA E-5 both paper and electronic versions 
6.  Completed and signed Schedule B both paper and electronic excel versions (Schedule B 
     form located at https://dma.ncdhhs.gov/providers/cost-reports/hospital)
7.  Completed Hospital Cost Report Information Sheet in excel.
8.  Furnish a copy of the Summary PS&amp;R used to complete the Settlement Schedules or furnish the PS&amp;R Run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</si>
</sst>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mm/dd/yy_)"/>
    <numFmt numFmtId="165" formatCode="0.000000"/>
    <numFmt numFmtId="166" formatCode="_(* #,##0_);_(* \(#,##0\);_(* &quot;-&quot;??_);_(@_)"/>
    <numFmt numFmtId="167" formatCode="mm/dd/yy;@"/>
  </numFmts>
  <fonts count="18" x14ac:knownFonts="1">
    <font>
      <sz val="10"/>
      <name val="Arial"/>
    </font>
    <font>
      <sz val="12"/>
      <name val="Garamond"/>
      <family val="1"/>
    </font>
    <font>
      <b/>
      <sz val="10"/>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2"/>
      <name val="Times New Roman"/>
      <family val="1"/>
    </font>
    <font>
      <sz val="10"/>
      <name val="Arial"/>
      <family val="2"/>
    </font>
    <font>
      <sz val="11"/>
      <name val="Times New Roman"/>
      <family val="1"/>
    </font>
    <font>
      <u/>
      <sz val="10"/>
      <color indexed="12"/>
      <name val="Arial"/>
      <family val="2"/>
    </font>
    <font>
      <b/>
      <u/>
      <sz val="10"/>
      <name val="Arial"/>
      <family val="2"/>
    </font>
    <font>
      <sz val="9"/>
      <name val="Arial"/>
      <family val="2"/>
    </font>
    <font>
      <b/>
      <sz val="9"/>
      <name val="Arial"/>
      <family val="2"/>
    </font>
    <font>
      <u/>
      <sz val="9"/>
      <name val="Arial"/>
      <family val="2"/>
    </font>
    <font>
      <b/>
      <u/>
      <sz val="9"/>
      <name val="Arial"/>
      <family val="2"/>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right/>
      <top/>
      <bottom style="thin">
        <color indexed="8"/>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43" fontId="10"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alignment vertical="top"/>
      <protection locked="0"/>
    </xf>
  </cellStyleXfs>
  <cellXfs count="107">
    <xf numFmtId="0" fontId="0" fillId="0" borderId="0" xfId="0"/>
    <xf numFmtId="0" fontId="1"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4" fillId="0" borderId="0" xfId="0" applyFont="1" applyAlignment="1">
      <alignment horizontal="center" wrapText="1"/>
    </xf>
    <xf numFmtId="0" fontId="1" fillId="0" borderId="0" xfId="0" applyFont="1" applyAlignment="1">
      <alignment horizontal="center" wrapText="1"/>
    </xf>
    <xf numFmtId="0" fontId="5" fillId="0" borderId="0" xfId="0" applyFont="1" applyProtection="1"/>
    <xf numFmtId="0" fontId="5" fillId="0" borderId="0" xfId="0" applyFont="1" applyFill="1" applyProtection="1"/>
    <xf numFmtId="0" fontId="7" fillId="0" borderId="0" xfId="0" applyFont="1" applyFill="1" applyBorder="1" applyProtection="1"/>
    <xf numFmtId="0" fontId="5" fillId="0" borderId="0" xfId="0" applyFont="1" applyBorder="1" applyProtection="1"/>
    <xf numFmtId="0" fontId="5" fillId="0" borderId="0" xfId="0" applyFont="1" applyAlignment="1" applyProtection="1">
      <alignment horizontal="right"/>
    </xf>
    <xf numFmtId="0" fontId="8" fillId="0" borderId="0" xfId="0" applyFont="1" applyProtection="1"/>
    <xf numFmtId="0" fontId="5" fillId="0" borderId="0" xfId="0" applyFont="1" applyAlignment="1" applyProtection="1">
      <alignment horizontal="center"/>
    </xf>
    <xf numFmtId="37" fontId="5" fillId="0" borderId="2" xfId="0" applyNumberFormat="1" applyFont="1" applyBorder="1" applyProtection="1"/>
    <xf numFmtId="37" fontId="5" fillId="0" borderId="1" xfId="0" applyNumberFormat="1" applyFont="1" applyBorder="1" applyProtection="1"/>
    <xf numFmtId="37" fontId="5" fillId="0" borderId="3" xfId="0" applyNumberFormat="1" applyFont="1" applyBorder="1" applyProtection="1"/>
    <xf numFmtId="49" fontId="5" fillId="0" borderId="0" xfId="0" applyNumberFormat="1" applyFont="1" applyProtection="1"/>
    <xf numFmtId="49" fontId="6" fillId="0" borderId="0" xfId="0" applyNumberFormat="1" applyFont="1" applyProtection="1"/>
    <xf numFmtId="49" fontId="5" fillId="0" borderId="0" xfId="0" applyNumberFormat="1" applyFont="1" applyAlignment="1" applyProtection="1">
      <alignment horizontal="left"/>
    </xf>
    <xf numFmtId="49" fontId="0" fillId="0" borderId="0" xfId="0" applyNumberFormat="1"/>
    <xf numFmtId="0" fontId="7" fillId="0" borderId="0" xfId="0" applyFont="1" applyFill="1" applyBorder="1" applyAlignment="1" applyProtection="1">
      <alignment horizontal="left"/>
    </xf>
    <xf numFmtId="41" fontId="5" fillId="0" borderId="1" xfId="0" applyNumberFormat="1" applyFont="1" applyBorder="1" applyProtection="1"/>
    <xf numFmtId="0" fontId="11" fillId="0" borderId="0" xfId="0" applyFont="1"/>
    <xf numFmtId="41" fontId="11" fillId="0" borderId="5" xfId="0" applyNumberFormat="1" applyFont="1" applyBorder="1" applyAlignment="1">
      <alignment horizontal="center" wrapText="1"/>
    </xf>
    <xf numFmtId="165" fontId="11" fillId="0" borderId="5" xfId="0" applyNumberFormat="1" applyFont="1" applyBorder="1" applyAlignment="1">
      <alignment horizontal="center" wrapText="1"/>
    </xf>
    <xf numFmtId="0" fontId="11" fillId="0" borderId="5" xfId="0" applyFont="1" applyBorder="1" applyAlignment="1">
      <alignment horizontal="left" wrapText="1"/>
    </xf>
    <xf numFmtId="41" fontId="11" fillId="0" borderId="5" xfId="0" quotePrefix="1" applyNumberFormat="1" applyFont="1" applyBorder="1" applyAlignment="1">
      <alignment horizontal="center" wrapText="1"/>
    </xf>
    <xf numFmtId="0" fontId="11" fillId="0" borderId="5" xfId="0" applyFont="1" applyBorder="1" applyAlignment="1">
      <alignment horizontal="left"/>
    </xf>
    <xf numFmtId="41" fontId="11" fillId="3" borderId="5" xfId="0" applyNumberFormat="1" applyFont="1" applyFill="1" applyBorder="1" applyProtection="1">
      <protection locked="0"/>
    </xf>
    <xf numFmtId="41" fontId="11" fillId="0" borderId="5" xfId="0" applyNumberFormat="1" applyFont="1" applyBorder="1" applyAlignment="1">
      <alignment horizontal="right"/>
    </xf>
    <xf numFmtId="165" fontId="11" fillId="3" borderId="5" xfId="1" applyNumberFormat="1" applyFont="1" applyFill="1" applyBorder="1" applyProtection="1">
      <protection locked="0"/>
    </xf>
    <xf numFmtId="166" fontId="11" fillId="3" borderId="5" xfId="1" applyNumberFormat="1" applyFont="1" applyFill="1" applyBorder="1" applyProtection="1">
      <protection locked="0"/>
    </xf>
    <xf numFmtId="0" fontId="11" fillId="3" borderId="5" xfId="0" applyFont="1" applyFill="1" applyBorder="1" applyAlignment="1" applyProtection="1">
      <alignment horizontal="left"/>
      <protection locked="0"/>
    </xf>
    <xf numFmtId="165" fontId="11" fillId="2" borderId="5" xfId="0" applyNumberFormat="1" applyFont="1" applyFill="1" applyBorder="1"/>
    <xf numFmtId="166" fontId="11" fillId="0" borderId="5" xfId="0" applyNumberFormat="1" applyFont="1" applyBorder="1"/>
    <xf numFmtId="0" fontId="11" fillId="0" borderId="0" xfId="0" applyFont="1" applyAlignment="1">
      <alignment horizontal="center"/>
    </xf>
    <xf numFmtId="0" fontId="11" fillId="0" borderId="6" xfId="0" applyFont="1" applyBorder="1"/>
    <xf numFmtId="9" fontId="5" fillId="0" borderId="1" xfId="2" applyFont="1" applyBorder="1" applyProtection="1"/>
    <xf numFmtId="0" fontId="1" fillId="0" borderId="0" xfId="0" applyFont="1" applyBorder="1" applyAlignment="1">
      <alignment wrapText="1"/>
    </xf>
    <xf numFmtId="49" fontId="6" fillId="0" borderId="0" xfId="0" applyNumberFormat="1" applyFont="1" applyFill="1" applyAlignment="1">
      <alignment horizontal="left"/>
    </xf>
    <xf numFmtId="0" fontId="6" fillId="0" borderId="0" xfId="0" applyFont="1"/>
    <xf numFmtId="0" fontId="0" fillId="0" borderId="0" xfId="0" quotePrefix="1" applyAlignment="1">
      <alignment horizontal="right"/>
    </xf>
    <xf numFmtId="0" fontId="12" fillId="0" borderId="0" xfId="3" quotePrefix="1" applyAlignment="1" applyProtection="1">
      <alignment horizontal="left"/>
    </xf>
    <xf numFmtId="49" fontId="6" fillId="0" borderId="0" xfId="0" applyNumberFormat="1" applyFont="1" applyFill="1"/>
    <xf numFmtId="167" fontId="6" fillId="0" borderId="0" xfId="0" applyNumberFormat="1" applyFont="1" applyAlignment="1">
      <alignment horizontal="left"/>
    </xf>
    <xf numFmtId="49" fontId="10" fillId="0" borderId="0" xfId="0" applyNumberFormat="1" applyFont="1" applyFill="1"/>
    <xf numFmtId="49" fontId="13" fillId="0" borderId="0" xfId="0" applyNumberFormat="1" applyFont="1" applyFill="1" applyAlignment="1">
      <alignment horizontal="left"/>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6" fillId="0" borderId="0" xfId="0" applyNumberFormat="1" applyFont="1" applyFill="1" applyAlignment="1">
      <alignment horizontal="left" vertical="top" wrapText="1"/>
    </xf>
    <xf numFmtId="0" fontId="15"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14" fillId="0" borderId="0" xfId="0" applyFont="1" applyFill="1" applyAlignment="1">
      <alignment horizontal="left" vertical="top" wrapText="1"/>
    </xf>
    <xf numFmtId="49" fontId="0" fillId="0" borderId="0" xfId="0" applyNumberFormat="1" applyAlignment="1">
      <alignment horizontal="lef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Fill="1" applyAlignment="1" applyProtection="1">
      <alignment horizontal="center"/>
    </xf>
    <xf numFmtId="164" fontId="7" fillId="4" borderId="5" xfId="0" applyNumberFormat="1" applyFont="1" applyFill="1" applyBorder="1" applyProtection="1"/>
    <xf numFmtId="0" fontId="5" fillId="4" borderId="4" xfId="0" applyFont="1" applyFill="1" applyBorder="1" applyProtection="1"/>
    <xf numFmtId="41" fontId="5" fillId="4" borderId="5" xfId="0" applyNumberFormat="1" applyFont="1" applyFill="1" applyBorder="1" applyProtection="1"/>
    <xf numFmtId="0" fontId="5" fillId="4" borderId="5" xfId="0" applyFont="1" applyFill="1" applyBorder="1" applyProtection="1"/>
    <xf numFmtId="0" fontId="9" fillId="0" borderId="0" xfId="0" applyFont="1" applyFill="1" applyProtection="1"/>
    <xf numFmtId="37" fontId="5" fillId="4" borderId="5" xfId="0" applyNumberFormat="1" applyFont="1" applyFill="1" applyBorder="1" applyProtection="1"/>
    <xf numFmtId="0" fontId="10" fillId="0" borderId="0" xfId="0" quotePrefix="1" applyFont="1"/>
    <xf numFmtId="41" fontId="5" fillId="0" borderId="1" xfId="0" applyNumberFormat="1" applyFont="1" applyFill="1" applyBorder="1" applyProtection="1"/>
    <xf numFmtId="0" fontId="5" fillId="0" borderId="1" xfId="0" applyFont="1" applyFill="1" applyBorder="1" applyProtection="1"/>
    <xf numFmtId="0" fontId="5" fillId="0" borderId="8" xfId="0" applyFont="1" applyFill="1" applyBorder="1" applyProtection="1"/>
    <xf numFmtId="49" fontId="14" fillId="0" borderId="5" xfId="0" applyNumberFormat="1" applyFont="1" applyBorder="1" applyAlignment="1">
      <alignment horizontal="center" vertical="top"/>
    </xf>
    <xf numFmtId="49" fontId="14" fillId="0" borderId="5" xfId="0" applyNumberFormat="1" applyFont="1" applyFill="1" applyBorder="1" applyAlignment="1">
      <alignment horizontal="center" vertical="top" wrapText="1"/>
    </xf>
    <xf numFmtId="49" fontId="14" fillId="0" borderId="10" xfId="0" applyNumberFormat="1" applyFont="1" applyFill="1" applyBorder="1" applyAlignment="1">
      <alignment horizontal="center" vertical="top" wrapText="1"/>
    </xf>
    <xf numFmtId="49" fontId="14" fillId="0" borderId="11"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10" fillId="0" borderId="5" xfId="0" applyFont="1" applyBorder="1" applyAlignment="1">
      <alignment horizontal="center" vertical="top" wrapText="1"/>
    </xf>
    <xf numFmtId="0" fontId="11" fillId="0" borderId="0" xfId="0" applyFont="1" applyBorder="1" applyAlignment="1">
      <alignment horizontal="left"/>
    </xf>
    <xf numFmtId="41" fontId="11" fillId="0" borderId="0" xfId="0" applyNumberFormat="1" applyFont="1" applyBorder="1" applyAlignment="1">
      <alignment horizontal="right"/>
    </xf>
    <xf numFmtId="165" fontId="11" fillId="0" borderId="0" xfId="0" applyNumberFormat="1" applyFont="1" applyFill="1" applyBorder="1"/>
    <xf numFmtId="165" fontId="11" fillId="0" borderId="0" xfId="1" applyNumberFormat="1" applyFont="1" applyFill="1" applyBorder="1" applyProtection="1">
      <protection locked="0"/>
    </xf>
    <xf numFmtId="166" fontId="11" fillId="0" borderId="0" xfId="1" applyNumberFormat="1" applyFont="1" applyFill="1" applyBorder="1" applyProtection="1">
      <protection locked="0"/>
    </xf>
    <xf numFmtId="0" fontId="15" fillId="0" borderId="15"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6" xfId="0" applyFont="1" applyFill="1" applyBorder="1" applyAlignment="1">
      <alignment horizontal="left" vertical="top" wrapText="1"/>
    </xf>
    <xf numFmtId="0" fontId="14" fillId="0" borderId="7" xfId="0" quotePrefix="1"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4" xfId="0" applyFont="1" applyFill="1" applyBorder="1" applyAlignment="1">
      <alignment horizontal="left" vertical="top" wrapText="1"/>
    </xf>
    <xf numFmtId="0" fontId="10" fillId="0" borderId="5" xfId="0" applyFont="1" applyBorder="1" applyAlignment="1">
      <alignment horizontal="left" vertical="top" wrapText="1"/>
    </xf>
    <xf numFmtId="0" fontId="15" fillId="0" borderId="7" xfId="0" quotePrefix="1"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7" fillId="4" borderId="7" xfId="0" applyFont="1" applyFill="1" applyBorder="1" applyAlignment="1" applyProtection="1">
      <alignment horizontal="left"/>
    </xf>
    <xf numFmtId="0" fontId="7" fillId="4" borderId="8" xfId="0" applyFont="1" applyFill="1" applyBorder="1" applyAlignment="1" applyProtection="1">
      <alignment horizontal="left"/>
    </xf>
    <xf numFmtId="0" fontId="7" fillId="4" borderId="9" xfId="0" applyFont="1" applyFill="1" applyBorder="1" applyAlignment="1" applyProtection="1">
      <alignment horizontal="left"/>
    </xf>
    <xf numFmtId="0" fontId="5" fillId="4" borderId="7" xfId="0" applyFont="1" applyFill="1" applyBorder="1" applyAlignment="1" applyProtection="1">
      <alignment horizontal="center"/>
    </xf>
    <xf numFmtId="0" fontId="5" fillId="4" borderId="9" xfId="0" applyFont="1" applyFill="1" applyBorder="1" applyAlignment="1" applyProtection="1">
      <alignment horizontal="center"/>
    </xf>
    <xf numFmtId="0" fontId="11" fillId="0" borderId="7" xfId="0" applyNumberFormat="1" applyFont="1" applyBorder="1" applyAlignment="1">
      <alignment horizontal="center" wrapText="1"/>
    </xf>
    <xf numFmtId="0" fontId="11" fillId="0" borderId="8" xfId="0" applyNumberFormat="1" applyFont="1" applyBorder="1" applyAlignment="1">
      <alignment horizontal="center" wrapText="1"/>
    </xf>
    <xf numFmtId="0" fontId="11" fillId="0" borderId="9" xfId="0" applyNumberFormat="1" applyFont="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5"/>
  <sheetViews>
    <sheetView showGridLines="0" tabSelected="1" view="pageBreakPreview" topLeftCell="A17" zoomScaleNormal="100" zoomScaleSheetLayoutView="100" workbookViewId="0">
      <selection activeCell="B17" sqref="B17:H17"/>
    </sheetView>
  </sheetViews>
  <sheetFormatPr defaultRowHeight="13.2" x14ac:dyDescent="0.25"/>
  <cols>
    <col min="1" max="1" width="15.6640625" style="19" customWidth="1"/>
    <col min="2" max="2" width="12.6640625" customWidth="1"/>
    <col min="3" max="7" width="10.6640625" customWidth="1"/>
    <col min="8" max="8" width="35.6640625" customWidth="1"/>
  </cols>
  <sheetData>
    <row r="1" spans="1:12" x14ac:dyDescent="0.25">
      <c r="A1" s="39" t="s">
        <v>76</v>
      </c>
      <c r="B1" s="40"/>
      <c r="G1" s="41"/>
      <c r="H1" s="42"/>
    </row>
    <row r="2" spans="1:12" x14ac:dyDescent="0.25">
      <c r="A2" s="39" t="s">
        <v>77</v>
      </c>
      <c r="B2" s="40"/>
      <c r="H2" s="42"/>
    </row>
    <row r="3" spans="1:12" x14ac:dyDescent="0.25">
      <c r="A3" s="39" t="s">
        <v>78</v>
      </c>
      <c r="B3" s="40"/>
      <c r="H3" s="42"/>
    </row>
    <row r="4" spans="1:12" x14ac:dyDescent="0.25">
      <c r="A4" s="43"/>
      <c r="B4" s="44"/>
    </row>
    <row r="5" spans="1:12" hidden="1" x14ac:dyDescent="0.25">
      <c r="A5" s="45"/>
    </row>
    <row r="6" spans="1:12" x14ac:dyDescent="0.25">
      <c r="A6" s="46" t="s">
        <v>79</v>
      </c>
    </row>
    <row r="7" spans="1:12" ht="10.199999999999999" customHeight="1" x14ac:dyDescent="0.25"/>
    <row r="8" spans="1:12" s="47" customFormat="1" ht="21.6" customHeight="1" x14ac:dyDescent="0.2">
      <c r="A8" s="69" t="s">
        <v>19</v>
      </c>
      <c r="B8" s="87" t="s">
        <v>80</v>
      </c>
      <c r="C8" s="88"/>
      <c r="D8" s="88"/>
      <c r="E8" s="88"/>
      <c r="F8" s="88"/>
      <c r="G8" s="88"/>
      <c r="H8" s="89"/>
    </row>
    <row r="9" spans="1:12" s="49" customFormat="1" ht="16.2" customHeight="1" x14ac:dyDescent="0.25">
      <c r="A9" s="69" t="s">
        <v>81</v>
      </c>
      <c r="B9" s="87" t="s">
        <v>134</v>
      </c>
      <c r="C9" s="88"/>
      <c r="D9" s="88"/>
      <c r="E9" s="88"/>
      <c r="F9" s="88"/>
      <c r="G9" s="88"/>
      <c r="H9" s="89"/>
      <c r="I9" s="48"/>
      <c r="J9" s="48"/>
      <c r="K9" s="48"/>
      <c r="L9" s="48"/>
    </row>
    <row r="10" spans="1:12" s="54" customFormat="1" ht="29.4" customHeight="1" x14ac:dyDescent="0.25">
      <c r="A10" s="69" t="s">
        <v>136</v>
      </c>
      <c r="B10" s="87" t="s">
        <v>149</v>
      </c>
      <c r="C10" s="88"/>
      <c r="D10" s="88"/>
      <c r="E10" s="88"/>
      <c r="F10" s="88"/>
      <c r="G10" s="88"/>
      <c r="H10" s="89"/>
      <c r="I10" s="48"/>
      <c r="J10" s="48"/>
      <c r="K10" s="48"/>
      <c r="L10" s="48"/>
    </row>
    <row r="11" spans="1:12" s="54" customFormat="1" ht="71.400000000000006" customHeight="1" x14ac:dyDescent="0.25">
      <c r="A11" s="69" t="s">
        <v>137</v>
      </c>
      <c r="B11" s="87" t="s">
        <v>161</v>
      </c>
      <c r="C11" s="88"/>
      <c r="D11" s="88"/>
      <c r="E11" s="88"/>
      <c r="F11" s="88"/>
      <c r="G11" s="88"/>
      <c r="H11" s="89"/>
      <c r="I11" s="48"/>
      <c r="J11" s="48"/>
      <c r="K11" s="48"/>
      <c r="L11" s="48"/>
    </row>
    <row r="12" spans="1:12" s="54" customFormat="1" ht="62.4" customHeight="1" x14ac:dyDescent="0.25">
      <c r="A12" s="69" t="s">
        <v>133</v>
      </c>
      <c r="B12" s="87" t="s">
        <v>135</v>
      </c>
      <c r="C12" s="88"/>
      <c r="D12" s="88"/>
      <c r="E12" s="88"/>
      <c r="F12" s="88"/>
      <c r="G12" s="88"/>
      <c r="H12" s="89"/>
      <c r="I12" s="48"/>
      <c r="J12" s="48"/>
      <c r="K12" s="48"/>
      <c r="L12" s="48"/>
    </row>
    <row r="13" spans="1:12" s="49" customFormat="1" ht="52.2" customHeight="1" x14ac:dyDescent="0.25">
      <c r="A13" s="70" t="s">
        <v>138</v>
      </c>
      <c r="B13" s="90" t="s">
        <v>150</v>
      </c>
      <c r="C13" s="90"/>
      <c r="D13" s="90"/>
      <c r="E13" s="90"/>
      <c r="F13" s="90"/>
      <c r="G13" s="90"/>
      <c r="H13" s="91"/>
      <c r="J13" s="50"/>
    </row>
    <row r="14" spans="1:12" s="49" customFormat="1" ht="40.200000000000003" customHeight="1" x14ac:dyDescent="0.25">
      <c r="A14" s="71" t="s">
        <v>139</v>
      </c>
      <c r="B14" s="92" t="s">
        <v>163</v>
      </c>
      <c r="C14" s="93"/>
      <c r="D14" s="93"/>
      <c r="E14" s="93"/>
      <c r="F14" s="93"/>
      <c r="G14" s="93"/>
      <c r="H14" s="94"/>
      <c r="J14" s="50"/>
    </row>
    <row r="15" spans="1:12" s="49" customFormat="1" ht="40.200000000000003" customHeight="1" x14ac:dyDescent="0.25">
      <c r="A15" s="72"/>
      <c r="B15" s="84" t="s">
        <v>82</v>
      </c>
      <c r="C15" s="85"/>
      <c r="D15" s="85"/>
      <c r="E15" s="85"/>
      <c r="F15" s="85"/>
      <c r="G15" s="85"/>
      <c r="H15" s="86"/>
      <c r="J15" s="50"/>
    </row>
    <row r="16" spans="1:12" s="49" customFormat="1" ht="64.2" customHeight="1" x14ac:dyDescent="0.25">
      <c r="A16" s="72"/>
      <c r="B16" s="84" t="s">
        <v>83</v>
      </c>
      <c r="C16" s="85"/>
      <c r="D16" s="85"/>
      <c r="E16" s="85"/>
      <c r="F16" s="85"/>
      <c r="G16" s="85"/>
      <c r="H16" s="86"/>
      <c r="J16" s="50"/>
    </row>
    <row r="17" spans="1:10" s="54" customFormat="1" ht="120.6" customHeight="1" x14ac:dyDescent="0.25">
      <c r="A17" s="73" t="s">
        <v>0</v>
      </c>
      <c r="B17" s="87" t="s">
        <v>164</v>
      </c>
      <c r="C17" s="88"/>
      <c r="D17" s="88"/>
      <c r="E17" s="88"/>
      <c r="F17" s="88"/>
      <c r="G17" s="88"/>
      <c r="H17" s="89"/>
      <c r="J17" s="50"/>
    </row>
    <row r="18" spans="1:10" s="54" customFormat="1" ht="52.95" customHeight="1" x14ac:dyDescent="0.25">
      <c r="A18" s="73" t="s">
        <v>1</v>
      </c>
      <c r="B18" s="87" t="s">
        <v>141</v>
      </c>
      <c r="C18" s="88"/>
      <c r="D18" s="88"/>
      <c r="E18" s="88"/>
      <c r="F18" s="88"/>
      <c r="G18" s="88"/>
      <c r="H18" s="89"/>
      <c r="J18" s="50"/>
    </row>
    <row r="19" spans="1:10" s="54" customFormat="1" ht="86.4" customHeight="1" x14ac:dyDescent="0.25">
      <c r="A19" s="74" t="s">
        <v>140</v>
      </c>
      <c r="B19" s="96" t="s">
        <v>162</v>
      </c>
      <c r="C19" s="97"/>
      <c r="D19" s="97"/>
      <c r="E19" s="97"/>
      <c r="F19" s="97"/>
      <c r="G19" s="97"/>
      <c r="H19" s="98"/>
      <c r="J19" s="50"/>
    </row>
    <row r="20" spans="1:10" s="54" customFormat="1" ht="36.6" customHeight="1" x14ac:dyDescent="0.25">
      <c r="A20" s="73" t="s">
        <v>2</v>
      </c>
      <c r="B20" s="87" t="s">
        <v>68</v>
      </c>
      <c r="C20" s="88"/>
      <c r="D20" s="88"/>
      <c r="E20" s="88"/>
      <c r="F20" s="88"/>
      <c r="G20" s="88"/>
      <c r="H20" s="89"/>
      <c r="J20" s="50"/>
    </row>
    <row r="21" spans="1:10" s="49" customFormat="1" ht="42" customHeight="1" x14ac:dyDescent="0.25">
      <c r="A21" s="73" t="s">
        <v>3</v>
      </c>
      <c r="B21" s="87" t="s">
        <v>47</v>
      </c>
      <c r="C21" s="88"/>
      <c r="D21" s="88"/>
      <c r="E21" s="88"/>
      <c r="F21" s="88"/>
      <c r="G21" s="88"/>
      <c r="H21" s="89"/>
      <c r="J21" s="50"/>
    </row>
    <row r="22" spans="1:10" s="54" customFormat="1" ht="9" customHeight="1" x14ac:dyDescent="0.3">
      <c r="A22" s="75"/>
      <c r="B22" s="38"/>
      <c r="C22" s="51"/>
      <c r="D22" s="51"/>
      <c r="E22" s="51"/>
      <c r="F22" s="51"/>
      <c r="G22" s="51"/>
      <c r="H22" s="51"/>
      <c r="J22" s="50"/>
    </row>
    <row r="23" spans="1:10" s="54" customFormat="1" ht="9" customHeight="1" x14ac:dyDescent="0.3">
      <c r="A23" s="75"/>
      <c r="B23" s="38"/>
      <c r="C23" s="51"/>
      <c r="D23" s="51"/>
      <c r="E23" s="51"/>
      <c r="F23" s="51"/>
      <c r="G23" s="51"/>
      <c r="H23" s="51"/>
      <c r="J23" s="50"/>
    </row>
    <row r="24" spans="1:10" s="53" customFormat="1" ht="17.25" customHeight="1" x14ac:dyDescent="0.25">
      <c r="A24" s="52" t="s">
        <v>84</v>
      </c>
    </row>
    <row r="25" spans="1:10" s="53" customFormat="1" ht="17.25" customHeight="1" x14ac:dyDescent="0.25">
      <c r="A25" s="76" t="s">
        <v>85</v>
      </c>
      <c r="B25" s="77" t="s">
        <v>86</v>
      </c>
      <c r="C25" s="78" t="s">
        <v>120</v>
      </c>
      <c r="D25" s="95" t="s">
        <v>109</v>
      </c>
      <c r="E25" s="95"/>
      <c r="F25" s="95"/>
      <c r="G25" s="95"/>
      <c r="H25" s="95"/>
    </row>
    <row r="26" spans="1:10" s="53" customFormat="1" ht="29.4" customHeight="1" x14ac:dyDescent="0.25">
      <c r="A26" s="76" t="s">
        <v>87</v>
      </c>
      <c r="B26" s="77" t="s">
        <v>88</v>
      </c>
      <c r="C26" s="78"/>
      <c r="D26" s="95" t="s">
        <v>89</v>
      </c>
      <c r="E26" s="95"/>
      <c r="F26" s="95"/>
      <c r="G26" s="95"/>
      <c r="H26" s="95"/>
    </row>
    <row r="27" spans="1:10" s="53" customFormat="1" ht="26.4" customHeight="1" x14ac:dyDescent="0.25">
      <c r="A27" s="76" t="s">
        <v>87</v>
      </c>
      <c r="B27" s="77" t="s">
        <v>65</v>
      </c>
      <c r="C27" s="78"/>
      <c r="D27" s="95" t="s">
        <v>90</v>
      </c>
      <c r="E27" s="95"/>
      <c r="F27" s="95"/>
      <c r="G27" s="95"/>
      <c r="H27" s="95"/>
    </row>
    <row r="28" spans="1:10" s="53" customFormat="1" ht="26.4" customHeight="1" x14ac:dyDescent="0.25">
      <c r="A28" s="76" t="s">
        <v>87</v>
      </c>
      <c r="B28" s="77" t="s">
        <v>66</v>
      </c>
      <c r="C28" s="78"/>
      <c r="D28" s="95" t="s">
        <v>91</v>
      </c>
      <c r="E28" s="95"/>
      <c r="F28" s="95"/>
      <c r="G28" s="95"/>
      <c r="H28" s="95"/>
    </row>
    <row r="29" spans="1:10" s="53" customFormat="1" ht="13.2" customHeight="1" x14ac:dyDescent="0.25">
      <c r="A29" s="76" t="s">
        <v>87</v>
      </c>
      <c r="B29" s="77" t="s">
        <v>96</v>
      </c>
      <c r="C29" s="78"/>
      <c r="D29" s="95" t="s">
        <v>97</v>
      </c>
      <c r="E29" s="95"/>
      <c r="F29" s="95"/>
      <c r="G29" s="95"/>
      <c r="H29" s="95"/>
    </row>
    <row r="30" spans="1:10" s="53" customFormat="1" ht="13.2" customHeight="1" x14ac:dyDescent="0.25">
      <c r="A30" s="76" t="s">
        <v>87</v>
      </c>
      <c r="B30" s="77" t="s">
        <v>92</v>
      </c>
      <c r="C30" s="78"/>
      <c r="D30" s="95" t="s">
        <v>93</v>
      </c>
      <c r="E30" s="95"/>
      <c r="F30" s="95"/>
      <c r="G30" s="95"/>
      <c r="H30" s="95"/>
    </row>
    <row r="31" spans="1:10" s="53" customFormat="1" ht="53.4" customHeight="1" x14ac:dyDescent="0.25">
      <c r="A31" s="76" t="s">
        <v>87</v>
      </c>
      <c r="B31" s="77" t="s">
        <v>94</v>
      </c>
      <c r="C31" s="78"/>
      <c r="D31" s="95" t="s">
        <v>147</v>
      </c>
      <c r="E31" s="95"/>
      <c r="F31" s="95"/>
      <c r="G31" s="95"/>
      <c r="H31" s="95"/>
    </row>
    <row r="32" spans="1:10" s="53" customFormat="1" ht="26.4" customHeight="1" x14ac:dyDescent="0.25">
      <c r="A32" s="76" t="s">
        <v>87</v>
      </c>
      <c r="B32" s="77" t="s">
        <v>95</v>
      </c>
      <c r="C32" s="78"/>
      <c r="D32" s="95" t="s">
        <v>142</v>
      </c>
      <c r="E32" s="95"/>
      <c r="F32" s="95"/>
      <c r="G32" s="95"/>
      <c r="H32" s="95"/>
    </row>
    <row r="33" spans="1:8" s="53" customFormat="1" ht="30.6" customHeight="1" x14ac:dyDescent="0.25">
      <c r="A33" s="76" t="s">
        <v>87</v>
      </c>
      <c r="B33" s="77">
        <v>1</v>
      </c>
      <c r="C33" s="78"/>
      <c r="D33" s="95" t="s">
        <v>98</v>
      </c>
      <c r="E33" s="95"/>
      <c r="F33" s="95"/>
      <c r="G33" s="95"/>
      <c r="H33" s="95"/>
    </row>
    <row r="34" spans="1:8" s="53" customFormat="1" ht="17.25" customHeight="1" x14ac:dyDescent="0.25">
      <c r="A34" s="76" t="s">
        <v>87</v>
      </c>
      <c r="B34" s="77" t="s">
        <v>99</v>
      </c>
      <c r="C34" s="78"/>
      <c r="D34" s="95" t="s">
        <v>102</v>
      </c>
      <c r="E34" s="95"/>
      <c r="F34" s="95"/>
      <c r="G34" s="95"/>
      <c r="H34" s="95"/>
    </row>
    <row r="35" spans="1:8" s="53" customFormat="1" ht="40.950000000000003" customHeight="1" x14ac:dyDescent="0.25">
      <c r="A35" s="76" t="s">
        <v>87</v>
      </c>
      <c r="B35" s="77" t="s">
        <v>100</v>
      </c>
      <c r="C35" s="78"/>
      <c r="D35" s="95" t="s">
        <v>103</v>
      </c>
      <c r="E35" s="95"/>
      <c r="F35" s="95"/>
      <c r="G35" s="95"/>
      <c r="H35" s="95"/>
    </row>
    <row r="36" spans="1:8" s="53" customFormat="1" ht="44.4" customHeight="1" x14ac:dyDescent="0.25">
      <c r="A36" s="76" t="s">
        <v>87</v>
      </c>
      <c r="B36" s="77">
        <v>6</v>
      </c>
      <c r="C36" s="78"/>
      <c r="D36" s="95" t="s">
        <v>104</v>
      </c>
      <c r="E36" s="95"/>
      <c r="F36" s="95"/>
      <c r="G36" s="95"/>
      <c r="H36" s="95"/>
    </row>
    <row r="37" spans="1:8" s="53" customFormat="1" ht="25.95" customHeight="1" x14ac:dyDescent="0.25">
      <c r="A37" s="76" t="s">
        <v>87</v>
      </c>
      <c r="B37" s="77">
        <v>7</v>
      </c>
      <c r="C37" s="78"/>
      <c r="D37" s="95" t="s">
        <v>105</v>
      </c>
      <c r="E37" s="95"/>
      <c r="F37" s="95"/>
      <c r="G37" s="95"/>
      <c r="H37" s="95"/>
    </row>
    <row r="38" spans="1:8" s="53" customFormat="1" ht="25.2" customHeight="1" x14ac:dyDescent="0.25">
      <c r="A38" s="76" t="s">
        <v>87</v>
      </c>
      <c r="B38" s="77">
        <v>8</v>
      </c>
      <c r="C38" s="78"/>
      <c r="D38" s="95" t="s">
        <v>106</v>
      </c>
      <c r="E38" s="95"/>
      <c r="F38" s="95"/>
      <c r="G38" s="95"/>
      <c r="H38" s="95"/>
    </row>
    <row r="39" spans="1:8" s="53" customFormat="1" ht="25.2" customHeight="1" x14ac:dyDescent="0.25">
      <c r="A39" s="76" t="s">
        <v>87</v>
      </c>
      <c r="B39" s="77">
        <v>9</v>
      </c>
      <c r="C39" s="78"/>
      <c r="D39" s="95" t="s">
        <v>108</v>
      </c>
      <c r="E39" s="95"/>
      <c r="F39" s="95"/>
      <c r="G39" s="95"/>
      <c r="H39" s="95"/>
    </row>
    <row r="40" spans="1:8" s="53" customFormat="1" ht="17.399999999999999" customHeight="1" x14ac:dyDescent="0.25">
      <c r="A40" s="56"/>
      <c r="B40" s="56"/>
      <c r="C40" s="56"/>
      <c r="D40" s="57"/>
    </row>
    <row r="41" spans="1:8" s="53" customFormat="1" ht="17.25" customHeight="1" x14ac:dyDescent="0.25">
      <c r="A41" s="52" t="s">
        <v>121</v>
      </c>
    </row>
    <row r="42" spans="1:8" s="53" customFormat="1" ht="17.25" customHeight="1" x14ac:dyDescent="0.25">
      <c r="A42" s="76" t="s">
        <v>85</v>
      </c>
      <c r="B42" s="77" t="s">
        <v>86</v>
      </c>
      <c r="C42" s="78" t="s">
        <v>120</v>
      </c>
      <c r="D42" s="95" t="s">
        <v>109</v>
      </c>
      <c r="E42" s="95"/>
      <c r="F42" s="95"/>
      <c r="G42" s="95"/>
      <c r="H42" s="95"/>
    </row>
    <row r="43" spans="1:8" s="53" customFormat="1" ht="52.95" customHeight="1" x14ac:dyDescent="0.25">
      <c r="A43" s="76" t="s">
        <v>122</v>
      </c>
      <c r="B43" s="77" t="s">
        <v>119</v>
      </c>
      <c r="C43" s="78" t="s">
        <v>63</v>
      </c>
      <c r="D43" s="95" t="s">
        <v>151</v>
      </c>
      <c r="E43" s="95"/>
      <c r="F43" s="95"/>
      <c r="G43" s="95"/>
      <c r="H43" s="95"/>
    </row>
    <row r="44" spans="1:8" s="53" customFormat="1" ht="52.95" customHeight="1" x14ac:dyDescent="0.25">
      <c r="A44" s="76" t="s">
        <v>122</v>
      </c>
      <c r="B44" s="77" t="s">
        <v>119</v>
      </c>
      <c r="C44" s="78" t="s">
        <v>123</v>
      </c>
      <c r="D44" s="95" t="s">
        <v>158</v>
      </c>
      <c r="E44" s="95"/>
      <c r="F44" s="95"/>
      <c r="G44" s="95"/>
      <c r="H44" s="95"/>
    </row>
    <row r="45" spans="1:8" s="53" customFormat="1" ht="49.2" customHeight="1" x14ac:dyDescent="0.25">
      <c r="A45" s="76" t="s">
        <v>122</v>
      </c>
      <c r="B45" s="77" t="s">
        <v>126</v>
      </c>
      <c r="C45" s="78" t="s">
        <v>127</v>
      </c>
      <c r="D45" s="95" t="s">
        <v>148</v>
      </c>
      <c r="E45" s="95"/>
      <c r="F45" s="95"/>
      <c r="G45" s="95"/>
      <c r="H45" s="95"/>
    </row>
    <row r="46" spans="1:8" s="53" customFormat="1" ht="54" customHeight="1" x14ac:dyDescent="0.25">
      <c r="A46" s="76" t="s">
        <v>128</v>
      </c>
      <c r="B46" s="77" t="s">
        <v>130</v>
      </c>
      <c r="C46" s="78"/>
      <c r="D46" s="95" t="s">
        <v>129</v>
      </c>
      <c r="E46" s="95"/>
      <c r="F46" s="95"/>
      <c r="G46" s="95"/>
      <c r="H46" s="95"/>
    </row>
    <row r="47" spans="1:8" s="53" customFormat="1" ht="39.6" customHeight="1" x14ac:dyDescent="0.25">
      <c r="A47" s="76" t="s">
        <v>128</v>
      </c>
      <c r="B47" s="77">
        <v>6</v>
      </c>
      <c r="C47" s="78"/>
      <c r="D47" s="95" t="s">
        <v>154</v>
      </c>
      <c r="E47" s="95"/>
      <c r="F47" s="95"/>
      <c r="G47" s="95"/>
      <c r="H47" s="95"/>
    </row>
    <row r="48" spans="1:8" s="53" customFormat="1" ht="30.6" customHeight="1" x14ac:dyDescent="0.25">
      <c r="A48" s="76" t="s">
        <v>128</v>
      </c>
      <c r="B48" s="77">
        <v>7</v>
      </c>
      <c r="C48" s="78"/>
      <c r="D48" s="95" t="s">
        <v>155</v>
      </c>
      <c r="E48" s="95"/>
      <c r="F48" s="95"/>
      <c r="G48" s="95"/>
      <c r="H48" s="95"/>
    </row>
    <row r="49" spans="1:8" s="53" customFormat="1" ht="30" customHeight="1" x14ac:dyDescent="0.25">
      <c r="A49" s="76" t="s">
        <v>128</v>
      </c>
      <c r="B49" s="77">
        <v>8</v>
      </c>
      <c r="C49" s="78"/>
      <c r="D49" s="95" t="s">
        <v>156</v>
      </c>
      <c r="E49" s="95"/>
      <c r="F49" s="95"/>
      <c r="G49" s="95"/>
      <c r="H49" s="95"/>
    </row>
    <row r="50" spans="1:8" s="53" customFormat="1" ht="25.2" customHeight="1" x14ac:dyDescent="0.25">
      <c r="A50" s="76" t="s">
        <v>128</v>
      </c>
      <c r="B50" s="77">
        <v>9</v>
      </c>
      <c r="C50" s="78"/>
      <c r="D50" s="95" t="s">
        <v>157</v>
      </c>
      <c r="E50" s="95"/>
      <c r="F50" s="95"/>
      <c r="G50" s="95"/>
      <c r="H50" s="95"/>
    </row>
    <row r="51" spans="1:8" s="53" customFormat="1" ht="25.2" customHeight="1" x14ac:dyDescent="0.25">
      <c r="A51" s="56"/>
      <c r="B51" s="56"/>
      <c r="C51" s="56"/>
      <c r="D51" s="57"/>
    </row>
    <row r="52" spans="1:8" s="53" customFormat="1" x14ac:dyDescent="0.25">
      <c r="A52" s="55"/>
    </row>
    <row r="53" spans="1:8" s="53" customFormat="1" x14ac:dyDescent="0.25">
      <c r="A53" s="55"/>
    </row>
    <row r="54" spans="1:8" s="53" customFormat="1" x14ac:dyDescent="0.25">
      <c r="A54" s="55"/>
    </row>
    <row r="55" spans="1:8" s="53" customFormat="1" x14ac:dyDescent="0.25">
      <c r="A55" s="55"/>
    </row>
    <row r="56" spans="1:8" s="53" customFormat="1" x14ac:dyDescent="0.25">
      <c r="A56" s="55"/>
    </row>
    <row r="57" spans="1:8" s="53" customFormat="1" x14ac:dyDescent="0.25">
      <c r="A57" s="55"/>
    </row>
    <row r="58" spans="1:8" s="53" customFormat="1" x14ac:dyDescent="0.25">
      <c r="A58" s="55"/>
    </row>
    <row r="59" spans="1:8" s="53" customFormat="1" x14ac:dyDescent="0.25">
      <c r="A59" s="55"/>
    </row>
    <row r="60" spans="1:8" s="53" customFormat="1" x14ac:dyDescent="0.25">
      <c r="A60" s="55"/>
    </row>
    <row r="61" spans="1:8" s="53" customFormat="1" x14ac:dyDescent="0.25">
      <c r="A61" s="55"/>
    </row>
    <row r="62" spans="1:8" s="53" customFormat="1" x14ac:dyDescent="0.25">
      <c r="A62" s="55"/>
    </row>
    <row r="63" spans="1:8" s="53" customFormat="1" x14ac:dyDescent="0.25">
      <c r="A63" s="55"/>
    </row>
    <row r="64" spans="1:8" s="53" customFormat="1" x14ac:dyDescent="0.25">
      <c r="A64" s="55"/>
    </row>
    <row r="65" spans="1:1" s="53" customFormat="1" x14ac:dyDescent="0.25">
      <c r="A65" s="55"/>
    </row>
    <row r="66" spans="1:1" s="53" customFormat="1" x14ac:dyDescent="0.25">
      <c r="A66" s="55"/>
    </row>
    <row r="67" spans="1:1" s="53" customFormat="1" x14ac:dyDescent="0.25">
      <c r="A67" s="55"/>
    </row>
    <row r="68" spans="1:1" s="53" customFormat="1" x14ac:dyDescent="0.25">
      <c r="A68" s="55"/>
    </row>
    <row r="69" spans="1:1" s="53" customFormat="1" x14ac:dyDescent="0.25">
      <c r="A69" s="55"/>
    </row>
    <row r="70" spans="1:1" s="53" customFormat="1" x14ac:dyDescent="0.25">
      <c r="A70" s="55"/>
    </row>
    <row r="71" spans="1:1" s="53" customFormat="1" x14ac:dyDescent="0.25">
      <c r="A71" s="55"/>
    </row>
    <row r="72" spans="1:1" s="53" customFormat="1" x14ac:dyDescent="0.25">
      <c r="A72" s="55"/>
    </row>
    <row r="73" spans="1:1" s="53" customFormat="1" x14ac:dyDescent="0.25">
      <c r="A73" s="55"/>
    </row>
    <row r="74" spans="1:1" s="53" customFormat="1" x14ac:dyDescent="0.25">
      <c r="A74" s="55"/>
    </row>
    <row r="75" spans="1:1" s="53" customFormat="1" x14ac:dyDescent="0.25">
      <c r="A75" s="55"/>
    </row>
    <row r="76" spans="1:1" s="53" customFormat="1" x14ac:dyDescent="0.25">
      <c r="A76" s="55"/>
    </row>
    <row r="77" spans="1:1" s="53" customFormat="1" x14ac:dyDescent="0.25">
      <c r="A77" s="55"/>
    </row>
    <row r="78" spans="1:1" s="53" customFormat="1" x14ac:dyDescent="0.25">
      <c r="A78" s="55"/>
    </row>
    <row r="79" spans="1:1" s="53" customFormat="1" x14ac:dyDescent="0.25">
      <c r="A79" s="55"/>
    </row>
    <row r="80" spans="1:1" s="53" customFormat="1" x14ac:dyDescent="0.25">
      <c r="A80" s="55"/>
    </row>
    <row r="81" spans="1:1" s="53" customFormat="1" x14ac:dyDescent="0.25">
      <c r="A81" s="55"/>
    </row>
    <row r="82" spans="1:1" s="53" customFormat="1" x14ac:dyDescent="0.25">
      <c r="A82" s="55"/>
    </row>
    <row r="83" spans="1:1" s="53" customFormat="1" x14ac:dyDescent="0.25">
      <c r="A83" s="55"/>
    </row>
    <row r="84" spans="1:1" s="53" customFormat="1" x14ac:dyDescent="0.25">
      <c r="A84" s="55"/>
    </row>
    <row r="85" spans="1:1" s="53" customFormat="1" x14ac:dyDescent="0.25">
      <c r="A85" s="55"/>
    </row>
    <row r="86" spans="1:1" s="53" customFormat="1" x14ac:dyDescent="0.25">
      <c r="A86" s="55"/>
    </row>
    <row r="87" spans="1:1" s="53" customFormat="1" x14ac:dyDescent="0.25">
      <c r="A87" s="55"/>
    </row>
    <row r="88" spans="1:1" s="53" customFormat="1" x14ac:dyDescent="0.25">
      <c r="A88" s="55"/>
    </row>
    <row r="89" spans="1:1" s="53" customFormat="1" x14ac:dyDescent="0.25">
      <c r="A89" s="55"/>
    </row>
    <row r="90" spans="1:1" s="53" customFormat="1" x14ac:dyDescent="0.25">
      <c r="A90" s="55"/>
    </row>
    <row r="91" spans="1:1" s="53" customFormat="1" x14ac:dyDescent="0.25">
      <c r="A91" s="55"/>
    </row>
    <row r="92" spans="1:1" s="53" customFormat="1" x14ac:dyDescent="0.25">
      <c r="A92" s="55"/>
    </row>
    <row r="93" spans="1:1" s="53" customFormat="1" x14ac:dyDescent="0.25">
      <c r="A93" s="55"/>
    </row>
    <row r="94" spans="1:1" s="53" customFormat="1" x14ac:dyDescent="0.25">
      <c r="A94" s="55"/>
    </row>
    <row r="95" spans="1:1" s="53" customFormat="1" x14ac:dyDescent="0.25">
      <c r="A95" s="55"/>
    </row>
    <row r="96" spans="1:1" s="53" customFormat="1" x14ac:dyDescent="0.25">
      <c r="A96" s="55"/>
    </row>
    <row r="97" spans="1:1" s="53" customFormat="1" x14ac:dyDescent="0.25">
      <c r="A97" s="55"/>
    </row>
    <row r="98" spans="1:1" s="53" customFormat="1" x14ac:dyDescent="0.25">
      <c r="A98" s="55"/>
    </row>
    <row r="99" spans="1:1" s="53" customFormat="1" x14ac:dyDescent="0.25">
      <c r="A99" s="55"/>
    </row>
    <row r="100" spans="1:1" s="53" customFormat="1" x14ac:dyDescent="0.25">
      <c r="A100" s="55"/>
    </row>
    <row r="101" spans="1:1" s="53" customFormat="1" x14ac:dyDescent="0.25">
      <c r="A101" s="55"/>
    </row>
    <row r="102" spans="1:1" s="53" customFormat="1" x14ac:dyDescent="0.25">
      <c r="A102" s="55"/>
    </row>
    <row r="103" spans="1:1" s="53" customFormat="1" x14ac:dyDescent="0.25">
      <c r="A103" s="55"/>
    </row>
    <row r="104" spans="1:1" s="53" customFormat="1" x14ac:dyDescent="0.25">
      <c r="A104" s="55"/>
    </row>
    <row r="105" spans="1:1" s="53" customFormat="1" x14ac:dyDescent="0.25">
      <c r="A105" s="55"/>
    </row>
    <row r="106" spans="1:1" s="53" customFormat="1" x14ac:dyDescent="0.25">
      <c r="A106" s="55"/>
    </row>
    <row r="107" spans="1:1" s="53" customFormat="1" x14ac:dyDescent="0.25">
      <c r="A107" s="55"/>
    </row>
    <row r="108" spans="1:1" s="53" customFormat="1" x14ac:dyDescent="0.25">
      <c r="A108" s="55"/>
    </row>
    <row r="109" spans="1:1" s="53" customFormat="1" x14ac:dyDescent="0.25">
      <c r="A109" s="55"/>
    </row>
    <row r="110" spans="1:1" s="53" customFormat="1" x14ac:dyDescent="0.25">
      <c r="A110" s="55"/>
    </row>
    <row r="111" spans="1:1" s="53" customFormat="1" x14ac:dyDescent="0.25">
      <c r="A111" s="55"/>
    </row>
    <row r="112" spans="1:1" s="53" customFormat="1" x14ac:dyDescent="0.25">
      <c r="A112" s="55"/>
    </row>
    <row r="113" spans="1:1" s="53" customFormat="1" x14ac:dyDescent="0.25">
      <c r="A113" s="55"/>
    </row>
    <row r="114" spans="1:1" s="53" customFormat="1" x14ac:dyDescent="0.25">
      <c r="A114" s="55"/>
    </row>
    <row r="115" spans="1:1" s="53" customFormat="1" x14ac:dyDescent="0.25">
      <c r="A115" s="55"/>
    </row>
    <row r="116" spans="1:1" s="53" customFormat="1" x14ac:dyDescent="0.25">
      <c r="A116" s="55"/>
    </row>
    <row r="117" spans="1:1" s="53" customFormat="1" x14ac:dyDescent="0.25">
      <c r="A117" s="55"/>
    </row>
    <row r="118" spans="1:1" s="53" customFormat="1" x14ac:dyDescent="0.25">
      <c r="A118" s="55"/>
    </row>
    <row r="119" spans="1:1" s="53" customFormat="1" x14ac:dyDescent="0.25">
      <c r="A119" s="55"/>
    </row>
    <row r="120" spans="1:1" s="53" customFormat="1" x14ac:dyDescent="0.25">
      <c r="A120" s="55"/>
    </row>
    <row r="121" spans="1:1" s="53" customFormat="1" x14ac:dyDescent="0.25">
      <c r="A121" s="55"/>
    </row>
    <row r="122" spans="1:1" s="53" customFormat="1" x14ac:dyDescent="0.25">
      <c r="A122" s="55"/>
    </row>
    <row r="123" spans="1:1" s="53" customFormat="1" x14ac:dyDescent="0.25">
      <c r="A123" s="55"/>
    </row>
    <row r="124" spans="1:1" s="53" customFormat="1" x14ac:dyDescent="0.25">
      <c r="A124" s="55"/>
    </row>
    <row r="125" spans="1:1" s="53" customFormat="1" x14ac:dyDescent="0.25">
      <c r="A125" s="55"/>
    </row>
    <row r="126" spans="1:1" s="53" customFormat="1" x14ac:dyDescent="0.25">
      <c r="A126" s="55"/>
    </row>
    <row r="127" spans="1:1" s="53" customFormat="1" x14ac:dyDescent="0.25">
      <c r="A127" s="55"/>
    </row>
    <row r="128" spans="1:1" s="53" customFormat="1" x14ac:dyDescent="0.25">
      <c r="A128" s="55"/>
    </row>
    <row r="129" spans="1:1" s="53" customFormat="1" x14ac:dyDescent="0.25">
      <c r="A129" s="55"/>
    </row>
    <row r="130" spans="1:1" s="53" customFormat="1" x14ac:dyDescent="0.25">
      <c r="A130" s="55"/>
    </row>
    <row r="131" spans="1:1" s="53" customFormat="1" x14ac:dyDescent="0.25">
      <c r="A131" s="55"/>
    </row>
    <row r="132" spans="1:1" s="53" customFormat="1" x14ac:dyDescent="0.25">
      <c r="A132" s="55"/>
    </row>
    <row r="133" spans="1:1" s="53" customFormat="1" x14ac:dyDescent="0.25">
      <c r="A133" s="55"/>
    </row>
    <row r="134" spans="1:1" s="53" customFormat="1" x14ac:dyDescent="0.25">
      <c r="A134" s="55"/>
    </row>
    <row r="135" spans="1:1" s="53" customFormat="1" x14ac:dyDescent="0.25">
      <c r="A135" s="55"/>
    </row>
    <row r="136" spans="1:1" s="53" customFormat="1" x14ac:dyDescent="0.25">
      <c r="A136" s="55"/>
    </row>
    <row r="137" spans="1:1" s="53" customFormat="1" x14ac:dyDescent="0.25">
      <c r="A137" s="55"/>
    </row>
    <row r="138" spans="1:1" s="53" customFormat="1" x14ac:dyDescent="0.25">
      <c r="A138" s="55"/>
    </row>
    <row r="139" spans="1:1" s="53" customFormat="1" x14ac:dyDescent="0.25">
      <c r="A139" s="55"/>
    </row>
    <row r="140" spans="1:1" s="53" customFormat="1" x14ac:dyDescent="0.25">
      <c r="A140" s="55"/>
    </row>
    <row r="141" spans="1:1" s="53" customFormat="1" x14ac:dyDescent="0.25">
      <c r="A141" s="55"/>
    </row>
    <row r="142" spans="1:1" s="53" customFormat="1" x14ac:dyDescent="0.25">
      <c r="A142" s="55"/>
    </row>
    <row r="143" spans="1:1" s="53" customFormat="1" x14ac:dyDescent="0.25">
      <c r="A143" s="55"/>
    </row>
    <row r="144" spans="1:1" s="53" customFormat="1" x14ac:dyDescent="0.25">
      <c r="A144" s="55"/>
    </row>
    <row r="145" spans="1:1" s="53" customFormat="1" x14ac:dyDescent="0.25">
      <c r="A145" s="55"/>
    </row>
    <row r="146" spans="1:1" s="53" customFormat="1" x14ac:dyDescent="0.25">
      <c r="A146" s="55"/>
    </row>
    <row r="147" spans="1:1" s="53" customFormat="1" x14ac:dyDescent="0.25">
      <c r="A147" s="55"/>
    </row>
    <row r="148" spans="1:1" s="53" customFormat="1" x14ac:dyDescent="0.25">
      <c r="A148" s="55"/>
    </row>
    <row r="149" spans="1:1" s="53" customFormat="1" x14ac:dyDescent="0.25">
      <c r="A149" s="55"/>
    </row>
    <row r="150" spans="1:1" s="53" customFormat="1" x14ac:dyDescent="0.25">
      <c r="A150" s="55"/>
    </row>
    <row r="151" spans="1:1" s="53" customFormat="1" x14ac:dyDescent="0.25">
      <c r="A151" s="55"/>
    </row>
    <row r="152" spans="1:1" s="53" customFormat="1" x14ac:dyDescent="0.25">
      <c r="A152" s="55"/>
    </row>
    <row r="153" spans="1:1" s="53" customFormat="1" x14ac:dyDescent="0.25">
      <c r="A153" s="55"/>
    </row>
    <row r="154" spans="1:1" s="53" customFormat="1" x14ac:dyDescent="0.25">
      <c r="A154" s="55"/>
    </row>
    <row r="155" spans="1:1" s="53" customFormat="1" x14ac:dyDescent="0.25">
      <c r="A155" s="55"/>
    </row>
    <row r="156" spans="1:1" s="53" customFormat="1" x14ac:dyDescent="0.25">
      <c r="A156" s="55"/>
    </row>
    <row r="157" spans="1:1" s="53" customFormat="1" x14ac:dyDescent="0.25">
      <c r="A157" s="55"/>
    </row>
    <row r="158" spans="1:1" s="53" customFormat="1" x14ac:dyDescent="0.25">
      <c r="A158" s="55"/>
    </row>
    <row r="159" spans="1:1" s="53" customFormat="1" x14ac:dyDescent="0.25">
      <c r="A159" s="55"/>
    </row>
    <row r="160" spans="1:1" s="53" customFormat="1" x14ac:dyDescent="0.25">
      <c r="A160" s="55"/>
    </row>
    <row r="161" spans="1:1" s="53" customFormat="1" x14ac:dyDescent="0.25">
      <c r="A161" s="55"/>
    </row>
    <row r="162" spans="1:1" s="53" customFormat="1" x14ac:dyDescent="0.25">
      <c r="A162" s="55"/>
    </row>
    <row r="163" spans="1:1" s="53" customFormat="1" x14ac:dyDescent="0.25">
      <c r="A163" s="55"/>
    </row>
    <row r="164" spans="1:1" s="53" customFormat="1" x14ac:dyDescent="0.25">
      <c r="A164" s="55"/>
    </row>
    <row r="165" spans="1:1" s="53" customFormat="1" x14ac:dyDescent="0.25">
      <c r="A165" s="55"/>
    </row>
    <row r="166" spans="1:1" s="53" customFormat="1" x14ac:dyDescent="0.25">
      <c r="A166" s="55"/>
    </row>
    <row r="167" spans="1:1" s="53" customFormat="1" x14ac:dyDescent="0.25">
      <c r="A167" s="55"/>
    </row>
    <row r="168" spans="1:1" s="53" customFormat="1" x14ac:dyDescent="0.25">
      <c r="A168" s="55"/>
    </row>
    <row r="169" spans="1:1" s="53" customFormat="1" x14ac:dyDescent="0.25">
      <c r="A169" s="55"/>
    </row>
    <row r="170" spans="1:1" s="53" customFormat="1" x14ac:dyDescent="0.25">
      <c r="A170" s="55"/>
    </row>
    <row r="171" spans="1:1" s="53" customFormat="1" x14ac:dyDescent="0.25">
      <c r="A171" s="55"/>
    </row>
    <row r="172" spans="1:1" s="53" customFormat="1" x14ac:dyDescent="0.25">
      <c r="A172" s="55"/>
    </row>
    <row r="173" spans="1:1" s="53" customFormat="1" x14ac:dyDescent="0.25">
      <c r="A173" s="55"/>
    </row>
    <row r="174" spans="1:1" s="53" customFormat="1" x14ac:dyDescent="0.25">
      <c r="A174" s="55"/>
    </row>
    <row r="175" spans="1:1" s="53" customFormat="1" x14ac:dyDescent="0.25">
      <c r="A175" s="55"/>
    </row>
    <row r="176" spans="1:1" s="53" customFormat="1" x14ac:dyDescent="0.25">
      <c r="A176" s="55"/>
    </row>
    <row r="177" spans="1:1" s="53" customFormat="1" x14ac:dyDescent="0.25">
      <c r="A177" s="55"/>
    </row>
    <row r="178" spans="1:1" s="53" customFormat="1" x14ac:dyDescent="0.25">
      <c r="A178" s="55"/>
    </row>
    <row r="179" spans="1:1" s="53" customFormat="1" x14ac:dyDescent="0.25">
      <c r="A179" s="55"/>
    </row>
    <row r="180" spans="1:1" s="53" customFormat="1" x14ac:dyDescent="0.25">
      <c r="A180" s="55"/>
    </row>
    <row r="181" spans="1:1" s="53" customFormat="1" x14ac:dyDescent="0.25">
      <c r="A181" s="55"/>
    </row>
    <row r="182" spans="1:1" s="53" customFormat="1" x14ac:dyDescent="0.25">
      <c r="A182" s="55"/>
    </row>
    <row r="183" spans="1:1" s="53" customFormat="1" x14ac:dyDescent="0.25">
      <c r="A183" s="55"/>
    </row>
    <row r="184" spans="1:1" s="53" customFormat="1" x14ac:dyDescent="0.25">
      <c r="A184" s="55"/>
    </row>
    <row r="185" spans="1:1" s="53" customFormat="1" x14ac:dyDescent="0.25">
      <c r="A185" s="55"/>
    </row>
    <row r="186" spans="1:1" s="53" customFormat="1" x14ac:dyDescent="0.25">
      <c r="A186" s="55"/>
    </row>
    <row r="187" spans="1:1" s="53" customFormat="1" x14ac:dyDescent="0.25">
      <c r="A187" s="55"/>
    </row>
    <row r="188" spans="1:1" s="53" customFormat="1" x14ac:dyDescent="0.25">
      <c r="A188" s="55"/>
    </row>
    <row r="189" spans="1:1" s="53" customFormat="1" x14ac:dyDescent="0.25">
      <c r="A189" s="55"/>
    </row>
    <row r="190" spans="1:1" s="53" customFormat="1" x14ac:dyDescent="0.25">
      <c r="A190" s="55"/>
    </row>
    <row r="191" spans="1:1" s="53" customFormat="1" x14ac:dyDescent="0.25">
      <c r="A191" s="55"/>
    </row>
    <row r="192" spans="1:1" s="53" customFormat="1" x14ac:dyDescent="0.25">
      <c r="A192" s="55"/>
    </row>
    <row r="193" spans="1:1" s="53" customFormat="1" x14ac:dyDescent="0.25">
      <c r="A193" s="55"/>
    </row>
    <row r="194" spans="1:1" s="53" customFormat="1" x14ac:dyDescent="0.25">
      <c r="A194" s="55"/>
    </row>
    <row r="195" spans="1:1" s="53" customFormat="1" x14ac:dyDescent="0.25">
      <c r="A195" s="55"/>
    </row>
    <row r="196" spans="1:1" s="53" customFormat="1" x14ac:dyDescent="0.25">
      <c r="A196" s="55"/>
    </row>
    <row r="197" spans="1:1" s="53" customFormat="1" x14ac:dyDescent="0.25">
      <c r="A197" s="55"/>
    </row>
    <row r="198" spans="1:1" s="53" customFormat="1" x14ac:dyDescent="0.25">
      <c r="A198" s="55"/>
    </row>
    <row r="199" spans="1:1" s="53" customFormat="1" x14ac:dyDescent="0.25">
      <c r="A199" s="55"/>
    </row>
    <row r="200" spans="1:1" s="53" customFormat="1" x14ac:dyDescent="0.25">
      <c r="A200" s="55"/>
    </row>
    <row r="201" spans="1:1" s="53" customFormat="1" x14ac:dyDescent="0.25">
      <c r="A201" s="55"/>
    </row>
    <row r="202" spans="1:1" s="53" customFormat="1" x14ac:dyDescent="0.25">
      <c r="A202" s="55"/>
    </row>
    <row r="203" spans="1:1" s="53" customFormat="1" x14ac:dyDescent="0.25">
      <c r="A203" s="55"/>
    </row>
    <row r="204" spans="1:1" s="53" customFormat="1" x14ac:dyDescent="0.25">
      <c r="A204" s="55"/>
    </row>
    <row r="205" spans="1:1" s="53" customFormat="1" x14ac:dyDescent="0.25">
      <c r="A205" s="55"/>
    </row>
    <row r="206" spans="1:1" s="53" customFormat="1" x14ac:dyDescent="0.25">
      <c r="A206" s="55"/>
    </row>
    <row r="207" spans="1:1" s="53" customFormat="1" x14ac:dyDescent="0.25">
      <c r="A207" s="55"/>
    </row>
    <row r="208" spans="1:1" s="53" customFormat="1" x14ac:dyDescent="0.25">
      <c r="A208" s="55"/>
    </row>
    <row r="209" spans="1:1" s="53" customFormat="1" x14ac:dyDescent="0.25">
      <c r="A209" s="55"/>
    </row>
    <row r="210" spans="1:1" s="53" customFormat="1" x14ac:dyDescent="0.25">
      <c r="A210" s="55"/>
    </row>
    <row r="211" spans="1:1" s="53" customFormat="1" x14ac:dyDescent="0.25">
      <c r="A211" s="55"/>
    </row>
    <row r="212" spans="1:1" s="53" customFormat="1" x14ac:dyDescent="0.25">
      <c r="A212" s="55"/>
    </row>
    <row r="213" spans="1:1" s="53" customFormat="1" x14ac:dyDescent="0.25">
      <c r="A213" s="55"/>
    </row>
    <row r="214" spans="1:1" s="53" customFormat="1" x14ac:dyDescent="0.25">
      <c r="A214" s="55"/>
    </row>
    <row r="215" spans="1:1" s="53" customFormat="1" x14ac:dyDescent="0.25">
      <c r="A215" s="55"/>
    </row>
    <row r="216" spans="1:1" s="53" customFormat="1" x14ac:dyDescent="0.25">
      <c r="A216" s="55"/>
    </row>
    <row r="217" spans="1:1" s="53" customFormat="1" x14ac:dyDescent="0.25">
      <c r="A217" s="55"/>
    </row>
    <row r="218" spans="1:1" s="53" customFormat="1" x14ac:dyDescent="0.25">
      <c r="A218" s="55"/>
    </row>
    <row r="219" spans="1:1" s="53" customFormat="1" x14ac:dyDescent="0.25">
      <c r="A219" s="55"/>
    </row>
    <row r="220" spans="1:1" s="53" customFormat="1" x14ac:dyDescent="0.25">
      <c r="A220" s="55"/>
    </row>
    <row r="221" spans="1:1" s="53" customFormat="1" x14ac:dyDescent="0.25">
      <c r="A221" s="55"/>
    </row>
    <row r="222" spans="1:1" s="53" customFormat="1" x14ac:dyDescent="0.25">
      <c r="A222" s="55"/>
    </row>
    <row r="223" spans="1:1" s="53" customFormat="1" x14ac:dyDescent="0.25">
      <c r="A223" s="55"/>
    </row>
    <row r="224" spans="1:1" s="53" customFormat="1" x14ac:dyDescent="0.25">
      <c r="A224" s="55"/>
    </row>
    <row r="225" spans="1:1" s="53" customFormat="1" x14ac:dyDescent="0.25">
      <c r="A225" s="55"/>
    </row>
    <row r="226" spans="1:1" s="53" customFormat="1" x14ac:dyDescent="0.25">
      <c r="A226" s="55"/>
    </row>
    <row r="227" spans="1:1" s="53" customFormat="1" x14ac:dyDescent="0.25">
      <c r="A227" s="55"/>
    </row>
    <row r="228" spans="1:1" s="53" customFormat="1" x14ac:dyDescent="0.25">
      <c r="A228" s="55"/>
    </row>
    <row r="229" spans="1:1" s="53" customFormat="1" x14ac:dyDescent="0.25">
      <c r="A229" s="55"/>
    </row>
    <row r="230" spans="1:1" s="53" customFormat="1" x14ac:dyDescent="0.25">
      <c r="A230" s="55"/>
    </row>
    <row r="231" spans="1:1" s="53" customFormat="1" x14ac:dyDescent="0.25">
      <c r="A231" s="55"/>
    </row>
    <row r="232" spans="1:1" s="53" customFormat="1" x14ac:dyDescent="0.25">
      <c r="A232" s="55"/>
    </row>
    <row r="233" spans="1:1" s="53" customFormat="1" x14ac:dyDescent="0.25">
      <c r="A233" s="55"/>
    </row>
    <row r="234" spans="1:1" s="53" customFormat="1" x14ac:dyDescent="0.25">
      <c r="A234" s="55"/>
    </row>
    <row r="235" spans="1:1" s="53" customFormat="1" x14ac:dyDescent="0.25">
      <c r="A235" s="55"/>
    </row>
    <row r="236" spans="1:1" s="53" customFormat="1" x14ac:dyDescent="0.25">
      <c r="A236" s="55"/>
    </row>
    <row r="237" spans="1:1" s="53" customFormat="1" x14ac:dyDescent="0.25">
      <c r="A237" s="55"/>
    </row>
    <row r="238" spans="1:1" s="53" customFormat="1" x14ac:dyDescent="0.25">
      <c r="A238" s="55"/>
    </row>
    <row r="239" spans="1:1" s="53" customFormat="1" x14ac:dyDescent="0.25">
      <c r="A239" s="55"/>
    </row>
    <row r="240" spans="1:1" s="53" customFormat="1" x14ac:dyDescent="0.25">
      <c r="A240" s="55"/>
    </row>
    <row r="241" spans="1:1" s="53" customFormat="1" x14ac:dyDescent="0.25">
      <c r="A241" s="55"/>
    </row>
    <row r="242" spans="1:1" s="53" customFormat="1" x14ac:dyDescent="0.25">
      <c r="A242" s="55"/>
    </row>
    <row r="243" spans="1:1" s="53" customFormat="1" x14ac:dyDescent="0.25">
      <c r="A243" s="55"/>
    </row>
    <row r="244" spans="1:1" s="53" customFormat="1" x14ac:dyDescent="0.25">
      <c r="A244" s="55"/>
    </row>
    <row r="245" spans="1:1" s="53" customFormat="1" x14ac:dyDescent="0.25">
      <c r="A245" s="55"/>
    </row>
    <row r="246" spans="1:1" s="53" customFormat="1" x14ac:dyDescent="0.25">
      <c r="A246" s="55"/>
    </row>
    <row r="247" spans="1:1" s="53" customFormat="1" x14ac:dyDescent="0.25">
      <c r="A247" s="55"/>
    </row>
    <row r="248" spans="1:1" s="53" customFormat="1" x14ac:dyDescent="0.25">
      <c r="A248" s="55"/>
    </row>
    <row r="249" spans="1:1" s="53" customFormat="1" x14ac:dyDescent="0.25">
      <c r="A249" s="55"/>
    </row>
    <row r="250" spans="1:1" s="53" customFormat="1" x14ac:dyDescent="0.25">
      <c r="A250" s="55"/>
    </row>
    <row r="251" spans="1:1" s="53" customFormat="1" x14ac:dyDescent="0.25">
      <c r="A251" s="55"/>
    </row>
    <row r="252" spans="1:1" s="53" customFormat="1" x14ac:dyDescent="0.25">
      <c r="A252" s="55"/>
    </row>
    <row r="253" spans="1:1" s="53" customFormat="1" x14ac:dyDescent="0.25">
      <c r="A253" s="55"/>
    </row>
    <row r="254" spans="1:1" s="53" customFormat="1" x14ac:dyDescent="0.25">
      <c r="A254" s="55"/>
    </row>
    <row r="255" spans="1:1" s="53" customFormat="1" x14ac:dyDescent="0.25">
      <c r="A255" s="55"/>
    </row>
    <row r="256" spans="1:1" s="53" customFormat="1" x14ac:dyDescent="0.25">
      <c r="A256" s="55"/>
    </row>
    <row r="257" spans="1:1" s="53" customFormat="1" x14ac:dyDescent="0.25">
      <c r="A257" s="55"/>
    </row>
    <row r="258" spans="1:1" s="53" customFormat="1" x14ac:dyDescent="0.25">
      <c r="A258" s="55"/>
    </row>
    <row r="259" spans="1:1" s="53" customFormat="1" x14ac:dyDescent="0.25">
      <c r="A259" s="55"/>
    </row>
    <row r="260" spans="1:1" s="53" customFormat="1" x14ac:dyDescent="0.25">
      <c r="A260" s="55"/>
    </row>
    <row r="261" spans="1:1" s="53" customFormat="1" x14ac:dyDescent="0.25">
      <c r="A261" s="55"/>
    </row>
    <row r="262" spans="1:1" s="53" customFormat="1" x14ac:dyDescent="0.25">
      <c r="A262" s="55"/>
    </row>
    <row r="263" spans="1:1" s="53" customFormat="1" x14ac:dyDescent="0.25">
      <c r="A263" s="55"/>
    </row>
    <row r="264" spans="1:1" s="53" customFormat="1" x14ac:dyDescent="0.25">
      <c r="A264" s="55"/>
    </row>
    <row r="265" spans="1:1" s="53" customFormat="1" x14ac:dyDescent="0.25">
      <c r="A265" s="55"/>
    </row>
    <row r="266" spans="1:1" s="53" customFormat="1" x14ac:dyDescent="0.25">
      <c r="A266" s="55"/>
    </row>
    <row r="267" spans="1:1" s="53" customFormat="1" x14ac:dyDescent="0.25">
      <c r="A267" s="55"/>
    </row>
    <row r="268" spans="1:1" s="53" customFormat="1" x14ac:dyDescent="0.25">
      <c r="A268" s="55"/>
    </row>
    <row r="269" spans="1:1" s="53" customFormat="1" x14ac:dyDescent="0.25">
      <c r="A269" s="55"/>
    </row>
    <row r="270" spans="1:1" s="53" customFormat="1" x14ac:dyDescent="0.25">
      <c r="A270" s="55"/>
    </row>
    <row r="271" spans="1:1" s="53" customFormat="1" x14ac:dyDescent="0.25">
      <c r="A271" s="55"/>
    </row>
    <row r="272" spans="1:1" s="53" customFormat="1" x14ac:dyDescent="0.25">
      <c r="A272" s="55"/>
    </row>
    <row r="273" spans="1:1" s="53" customFormat="1" x14ac:dyDescent="0.25">
      <c r="A273" s="55"/>
    </row>
    <row r="274" spans="1:1" s="53" customFormat="1" x14ac:dyDescent="0.25">
      <c r="A274" s="55"/>
    </row>
    <row r="275" spans="1:1" s="53" customFormat="1" x14ac:dyDescent="0.25">
      <c r="A275" s="55"/>
    </row>
    <row r="276" spans="1:1" s="53" customFormat="1" x14ac:dyDescent="0.25">
      <c r="A276" s="55"/>
    </row>
    <row r="277" spans="1:1" s="53" customFormat="1" x14ac:dyDescent="0.25">
      <c r="A277" s="55"/>
    </row>
    <row r="278" spans="1:1" s="53" customFormat="1" x14ac:dyDescent="0.25">
      <c r="A278" s="55"/>
    </row>
    <row r="279" spans="1:1" s="53" customFormat="1" x14ac:dyDescent="0.25">
      <c r="A279" s="55"/>
    </row>
    <row r="280" spans="1:1" s="53" customFormat="1" x14ac:dyDescent="0.25">
      <c r="A280" s="55"/>
    </row>
    <row r="281" spans="1:1" s="53" customFormat="1" x14ac:dyDescent="0.25">
      <c r="A281" s="55"/>
    </row>
    <row r="282" spans="1:1" s="53" customFormat="1" x14ac:dyDescent="0.25">
      <c r="A282" s="55"/>
    </row>
    <row r="283" spans="1:1" s="53" customFormat="1" x14ac:dyDescent="0.25">
      <c r="A283" s="55"/>
    </row>
    <row r="284" spans="1:1" s="53" customFormat="1" x14ac:dyDescent="0.25">
      <c r="A284" s="55"/>
    </row>
    <row r="285" spans="1:1" s="53" customFormat="1" x14ac:dyDescent="0.25">
      <c r="A285" s="55"/>
    </row>
    <row r="286" spans="1:1" s="53" customFormat="1" x14ac:dyDescent="0.25">
      <c r="A286" s="55"/>
    </row>
    <row r="287" spans="1:1" s="53" customFormat="1" x14ac:dyDescent="0.25">
      <c r="A287" s="55"/>
    </row>
    <row r="288" spans="1:1" s="53" customFormat="1" x14ac:dyDescent="0.25">
      <c r="A288" s="55"/>
    </row>
    <row r="289" spans="1:1" s="53" customFormat="1" x14ac:dyDescent="0.25">
      <c r="A289" s="55"/>
    </row>
    <row r="290" spans="1:1" s="53" customFormat="1" x14ac:dyDescent="0.25">
      <c r="A290" s="55"/>
    </row>
    <row r="291" spans="1:1" s="53" customFormat="1" x14ac:dyDescent="0.25">
      <c r="A291" s="55"/>
    </row>
    <row r="292" spans="1:1" s="53" customFormat="1" x14ac:dyDescent="0.25">
      <c r="A292" s="55"/>
    </row>
    <row r="293" spans="1:1" s="53" customFormat="1" x14ac:dyDescent="0.25">
      <c r="A293" s="55"/>
    </row>
    <row r="294" spans="1:1" s="53" customFormat="1" x14ac:dyDescent="0.25">
      <c r="A294" s="55"/>
    </row>
    <row r="295" spans="1:1" s="53" customFormat="1" x14ac:dyDescent="0.25">
      <c r="A295" s="55"/>
    </row>
    <row r="296" spans="1:1" s="53" customFormat="1" x14ac:dyDescent="0.25">
      <c r="A296" s="55"/>
    </row>
    <row r="297" spans="1:1" s="53" customFormat="1" x14ac:dyDescent="0.25">
      <c r="A297" s="55"/>
    </row>
    <row r="298" spans="1:1" s="53" customFormat="1" x14ac:dyDescent="0.25">
      <c r="A298" s="55"/>
    </row>
    <row r="299" spans="1:1" s="53" customFormat="1" x14ac:dyDescent="0.25">
      <c r="A299" s="55"/>
    </row>
    <row r="300" spans="1:1" s="53" customFormat="1" x14ac:dyDescent="0.25">
      <c r="A300" s="55"/>
    </row>
    <row r="301" spans="1:1" s="53" customFormat="1" x14ac:dyDescent="0.25">
      <c r="A301" s="55"/>
    </row>
    <row r="302" spans="1:1" s="53" customFormat="1" x14ac:dyDescent="0.25">
      <c r="A302" s="55"/>
    </row>
    <row r="303" spans="1:1" s="53" customFormat="1" x14ac:dyDescent="0.25">
      <c r="A303" s="55"/>
    </row>
    <row r="304" spans="1:1" s="53" customFormat="1" x14ac:dyDescent="0.25">
      <c r="A304" s="55"/>
    </row>
    <row r="305" spans="1:1" s="53" customFormat="1" x14ac:dyDescent="0.25">
      <c r="A305" s="55"/>
    </row>
    <row r="306" spans="1:1" s="53" customFormat="1" x14ac:dyDescent="0.25">
      <c r="A306" s="55"/>
    </row>
    <row r="307" spans="1:1" s="53" customFormat="1" x14ac:dyDescent="0.25">
      <c r="A307" s="55"/>
    </row>
    <row r="308" spans="1:1" s="53" customFormat="1" x14ac:dyDescent="0.25">
      <c r="A308" s="55"/>
    </row>
    <row r="309" spans="1:1" s="53" customFormat="1" x14ac:dyDescent="0.25">
      <c r="A309" s="55"/>
    </row>
    <row r="310" spans="1:1" s="53" customFormat="1" x14ac:dyDescent="0.25">
      <c r="A310" s="55"/>
    </row>
    <row r="311" spans="1:1" s="53" customFormat="1" x14ac:dyDescent="0.25">
      <c r="A311" s="55"/>
    </row>
    <row r="312" spans="1:1" s="53" customFormat="1" x14ac:dyDescent="0.25">
      <c r="A312" s="55"/>
    </row>
    <row r="313" spans="1:1" s="53" customFormat="1" x14ac:dyDescent="0.25">
      <c r="A313" s="55"/>
    </row>
    <row r="314" spans="1:1" s="53" customFormat="1" x14ac:dyDescent="0.25">
      <c r="A314" s="55"/>
    </row>
    <row r="315" spans="1:1" s="53" customFormat="1" x14ac:dyDescent="0.25">
      <c r="A315" s="55"/>
    </row>
    <row r="316" spans="1:1" s="53" customFormat="1" x14ac:dyDescent="0.25">
      <c r="A316" s="55"/>
    </row>
    <row r="317" spans="1:1" s="53" customFormat="1" x14ac:dyDescent="0.25">
      <c r="A317" s="55"/>
    </row>
    <row r="318" spans="1:1" s="53" customFormat="1" x14ac:dyDescent="0.25">
      <c r="A318" s="55"/>
    </row>
    <row r="319" spans="1:1" s="53" customFormat="1" x14ac:dyDescent="0.25">
      <c r="A319" s="55"/>
    </row>
    <row r="320" spans="1:1" s="53" customFormat="1" x14ac:dyDescent="0.25">
      <c r="A320" s="55"/>
    </row>
    <row r="321" spans="1:1" s="53" customFormat="1" x14ac:dyDescent="0.25">
      <c r="A321" s="55"/>
    </row>
    <row r="322" spans="1:1" s="53" customFormat="1" x14ac:dyDescent="0.25">
      <c r="A322" s="55"/>
    </row>
    <row r="323" spans="1:1" s="53" customFormat="1" x14ac:dyDescent="0.25">
      <c r="A323" s="55"/>
    </row>
    <row r="324" spans="1:1" s="53" customFormat="1" x14ac:dyDescent="0.25">
      <c r="A324" s="55"/>
    </row>
    <row r="325" spans="1:1" s="53" customFormat="1" x14ac:dyDescent="0.25">
      <c r="A325" s="55"/>
    </row>
    <row r="326" spans="1:1" s="53" customFormat="1" x14ac:dyDescent="0.25">
      <c r="A326" s="55"/>
    </row>
    <row r="327" spans="1:1" s="53" customFormat="1" x14ac:dyDescent="0.25">
      <c r="A327" s="55"/>
    </row>
    <row r="328" spans="1:1" s="53" customFormat="1" x14ac:dyDescent="0.25">
      <c r="A328" s="55"/>
    </row>
    <row r="329" spans="1:1" s="53" customFormat="1" x14ac:dyDescent="0.25">
      <c r="A329" s="55"/>
    </row>
    <row r="330" spans="1:1" s="53" customFormat="1" x14ac:dyDescent="0.25">
      <c r="A330" s="55"/>
    </row>
    <row r="331" spans="1:1" s="53" customFormat="1" x14ac:dyDescent="0.25">
      <c r="A331" s="55"/>
    </row>
    <row r="332" spans="1:1" s="53" customFormat="1" x14ac:dyDescent="0.25">
      <c r="A332" s="55"/>
    </row>
    <row r="333" spans="1:1" s="53" customFormat="1" x14ac:dyDescent="0.25">
      <c r="A333" s="55"/>
    </row>
    <row r="334" spans="1:1" s="53" customFormat="1" x14ac:dyDescent="0.25">
      <c r="A334" s="55"/>
    </row>
    <row r="335" spans="1:1" s="53" customFormat="1" x14ac:dyDescent="0.25">
      <c r="A335" s="55"/>
    </row>
    <row r="336" spans="1:1" s="53" customFormat="1" x14ac:dyDescent="0.25">
      <c r="A336" s="55"/>
    </row>
    <row r="337" spans="1:1" s="53" customFormat="1" x14ac:dyDescent="0.25">
      <c r="A337" s="55"/>
    </row>
    <row r="338" spans="1:1" s="53" customFormat="1" x14ac:dyDescent="0.25">
      <c r="A338" s="55"/>
    </row>
    <row r="339" spans="1:1" s="53" customFormat="1" x14ac:dyDescent="0.25">
      <c r="A339" s="55"/>
    </row>
    <row r="340" spans="1:1" s="53" customFormat="1" x14ac:dyDescent="0.25">
      <c r="A340" s="55"/>
    </row>
    <row r="341" spans="1:1" s="53" customFormat="1" x14ac:dyDescent="0.25">
      <c r="A341" s="55"/>
    </row>
    <row r="342" spans="1:1" s="53" customFormat="1" x14ac:dyDescent="0.25">
      <c r="A342" s="55"/>
    </row>
    <row r="343" spans="1:1" s="53" customFormat="1" x14ac:dyDescent="0.25">
      <c r="A343" s="55"/>
    </row>
    <row r="344" spans="1:1" s="53" customFormat="1" x14ac:dyDescent="0.25">
      <c r="A344" s="55"/>
    </row>
    <row r="345" spans="1:1" s="53" customFormat="1" x14ac:dyDescent="0.25">
      <c r="A345" s="55"/>
    </row>
    <row r="346" spans="1:1" s="53" customFormat="1" x14ac:dyDescent="0.25">
      <c r="A346" s="55"/>
    </row>
    <row r="347" spans="1:1" s="53" customFormat="1" x14ac:dyDescent="0.25">
      <c r="A347" s="55"/>
    </row>
    <row r="348" spans="1:1" s="53" customFormat="1" x14ac:dyDescent="0.25">
      <c r="A348" s="55"/>
    </row>
    <row r="349" spans="1:1" s="53" customFormat="1" x14ac:dyDescent="0.25">
      <c r="A349" s="55"/>
    </row>
    <row r="350" spans="1:1" s="53" customFormat="1" x14ac:dyDescent="0.25">
      <c r="A350" s="55"/>
    </row>
    <row r="351" spans="1:1" s="53" customFormat="1" x14ac:dyDescent="0.25">
      <c r="A351" s="55"/>
    </row>
    <row r="352" spans="1:1" s="53" customFormat="1" x14ac:dyDescent="0.25">
      <c r="A352" s="55"/>
    </row>
    <row r="353" spans="1:1" s="53" customFormat="1" x14ac:dyDescent="0.25">
      <c r="A353" s="55"/>
    </row>
    <row r="354" spans="1:1" s="53" customFormat="1" x14ac:dyDescent="0.25">
      <c r="A354" s="55"/>
    </row>
    <row r="355" spans="1:1" s="53" customFormat="1" x14ac:dyDescent="0.25">
      <c r="A355" s="55"/>
    </row>
    <row r="356" spans="1:1" s="53" customFormat="1" x14ac:dyDescent="0.25">
      <c r="A356" s="55"/>
    </row>
    <row r="357" spans="1:1" s="53" customFormat="1" x14ac:dyDescent="0.25">
      <c r="A357" s="55"/>
    </row>
    <row r="358" spans="1:1" s="53" customFormat="1" x14ac:dyDescent="0.25">
      <c r="A358" s="55"/>
    </row>
    <row r="359" spans="1:1" s="53" customFormat="1" x14ac:dyDescent="0.25">
      <c r="A359" s="55"/>
    </row>
    <row r="360" spans="1:1" s="53" customFormat="1" x14ac:dyDescent="0.25">
      <c r="A360" s="55"/>
    </row>
    <row r="361" spans="1:1" s="53" customFormat="1" x14ac:dyDescent="0.25">
      <c r="A361" s="55"/>
    </row>
    <row r="362" spans="1:1" s="53" customFormat="1" x14ac:dyDescent="0.25">
      <c r="A362" s="55"/>
    </row>
    <row r="363" spans="1:1" s="53" customFormat="1" x14ac:dyDescent="0.25">
      <c r="A363" s="55"/>
    </row>
    <row r="364" spans="1:1" s="53" customFormat="1" x14ac:dyDescent="0.25">
      <c r="A364" s="55"/>
    </row>
    <row r="365" spans="1:1" s="53" customFormat="1" x14ac:dyDescent="0.25">
      <c r="A365" s="55"/>
    </row>
    <row r="366" spans="1:1" s="53" customFormat="1" x14ac:dyDescent="0.25">
      <c r="A366" s="55"/>
    </row>
    <row r="367" spans="1:1" s="53" customFormat="1" x14ac:dyDescent="0.25">
      <c r="A367" s="55"/>
    </row>
    <row r="368" spans="1:1" s="53" customFormat="1" x14ac:dyDescent="0.25">
      <c r="A368" s="55"/>
    </row>
    <row r="369" spans="1:1" s="53" customFormat="1" x14ac:dyDescent="0.25">
      <c r="A369" s="55"/>
    </row>
    <row r="370" spans="1:1" s="53" customFormat="1" x14ac:dyDescent="0.25">
      <c r="A370" s="55"/>
    </row>
    <row r="371" spans="1:1" s="53" customFormat="1" x14ac:dyDescent="0.25">
      <c r="A371" s="55"/>
    </row>
    <row r="372" spans="1:1" s="53" customFormat="1" x14ac:dyDescent="0.25">
      <c r="A372" s="55"/>
    </row>
    <row r="373" spans="1:1" s="53" customFormat="1" x14ac:dyDescent="0.25">
      <c r="A373" s="55"/>
    </row>
    <row r="374" spans="1:1" s="53" customFormat="1" x14ac:dyDescent="0.25">
      <c r="A374" s="55"/>
    </row>
    <row r="375" spans="1:1" s="53" customFormat="1" x14ac:dyDescent="0.25">
      <c r="A375" s="55"/>
    </row>
    <row r="376" spans="1:1" s="53" customFormat="1" x14ac:dyDescent="0.25">
      <c r="A376" s="55"/>
    </row>
    <row r="377" spans="1:1" s="53" customFormat="1" x14ac:dyDescent="0.25">
      <c r="A377" s="55"/>
    </row>
    <row r="378" spans="1:1" s="53" customFormat="1" x14ac:dyDescent="0.25">
      <c r="A378" s="55"/>
    </row>
    <row r="379" spans="1:1" s="53" customFormat="1" x14ac:dyDescent="0.25">
      <c r="A379" s="55"/>
    </row>
    <row r="380" spans="1:1" s="53" customFormat="1" x14ac:dyDescent="0.25">
      <c r="A380" s="55"/>
    </row>
    <row r="381" spans="1:1" s="53" customFormat="1" x14ac:dyDescent="0.25">
      <c r="A381" s="55"/>
    </row>
    <row r="382" spans="1:1" s="53" customFormat="1" x14ac:dyDescent="0.25">
      <c r="A382" s="55"/>
    </row>
    <row r="383" spans="1:1" s="53" customFormat="1" x14ac:dyDescent="0.25">
      <c r="A383" s="55"/>
    </row>
    <row r="384" spans="1:1" s="53" customFormat="1" x14ac:dyDescent="0.25">
      <c r="A384" s="55"/>
    </row>
    <row r="385" spans="1:1" s="53" customFormat="1" x14ac:dyDescent="0.25">
      <c r="A385" s="55"/>
    </row>
    <row r="386" spans="1:1" s="53" customFormat="1" x14ac:dyDescent="0.25">
      <c r="A386" s="55"/>
    </row>
    <row r="387" spans="1:1" s="53" customFormat="1" x14ac:dyDescent="0.25">
      <c r="A387" s="55"/>
    </row>
    <row r="388" spans="1:1" s="53" customFormat="1" x14ac:dyDescent="0.25">
      <c r="A388" s="55"/>
    </row>
    <row r="389" spans="1:1" s="53" customFormat="1" x14ac:dyDescent="0.25">
      <c r="A389" s="55"/>
    </row>
    <row r="390" spans="1:1" s="53" customFormat="1" x14ac:dyDescent="0.25">
      <c r="A390" s="55"/>
    </row>
    <row r="391" spans="1:1" s="53" customFormat="1" x14ac:dyDescent="0.25">
      <c r="A391" s="55"/>
    </row>
    <row r="392" spans="1:1" s="53" customFormat="1" x14ac:dyDescent="0.25">
      <c r="A392" s="55"/>
    </row>
    <row r="393" spans="1:1" s="53" customFormat="1" x14ac:dyDescent="0.25">
      <c r="A393" s="55"/>
    </row>
    <row r="394" spans="1:1" s="53" customFormat="1" x14ac:dyDescent="0.25">
      <c r="A394" s="55"/>
    </row>
    <row r="395" spans="1:1" s="53" customFormat="1" x14ac:dyDescent="0.25">
      <c r="A395" s="55"/>
    </row>
    <row r="396" spans="1:1" s="53" customFormat="1" x14ac:dyDescent="0.25">
      <c r="A396" s="55"/>
    </row>
    <row r="397" spans="1:1" s="53" customFormat="1" x14ac:dyDescent="0.25">
      <c r="A397" s="55"/>
    </row>
    <row r="398" spans="1:1" s="53" customFormat="1" x14ac:dyDescent="0.25">
      <c r="A398" s="55"/>
    </row>
    <row r="399" spans="1:1" s="53" customFormat="1" x14ac:dyDescent="0.25">
      <c r="A399" s="55"/>
    </row>
    <row r="400" spans="1:1" s="53" customFormat="1" x14ac:dyDescent="0.25">
      <c r="A400" s="55"/>
    </row>
    <row r="401" spans="1:1" s="53" customFormat="1" x14ac:dyDescent="0.25">
      <c r="A401" s="55"/>
    </row>
    <row r="402" spans="1:1" s="53" customFormat="1" x14ac:dyDescent="0.25">
      <c r="A402" s="55"/>
    </row>
    <row r="403" spans="1:1" s="53" customFormat="1" x14ac:dyDescent="0.25">
      <c r="A403" s="55"/>
    </row>
    <row r="404" spans="1:1" s="53" customFormat="1" x14ac:dyDescent="0.25">
      <c r="A404" s="55"/>
    </row>
    <row r="405" spans="1:1" s="53" customFormat="1" x14ac:dyDescent="0.25">
      <c r="A405" s="55"/>
    </row>
    <row r="406" spans="1:1" s="53" customFormat="1" x14ac:dyDescent="0.25">
      <c r="A406" s="55"/>
    </row>
    <row r="407" spans="1:1" s="53" customFormat="1" x14ac:dyDescent="0.25">
      <c r="A407" s="55"/>
    </row>
    <row r="408" spans="1:1" s="53" customFormat="1" x14ac:dyDescent="0.25">
      <c r="A408" s="55"/>
    </row>
    <row r="409" spans="1:1" s="53" customFormat="1" x14ac:dyDescent="0.25">
      <c r="A409" s="55"/>
    </row>
    <row r="410" spans="1:1" s="53" customFormat="1" x14ac:dyDescent="0.25">
      <c r="A410" s="55"/>
    </row>
    <row r="411" spans="1:1" s="53" customFormat="1" x14ac:dyDescent="0.25">
      <c r="A411" s="55"/>
    </row>
    <row r="412" spans="1:1" s="53" customFormat="1" x14ac:dyDescent="0.25">
      <c r="A412" s="55"/>
    </row>
    <row r="413" spans="1:1" s="53" customFormat="1" x14ac:dyDescent="0.25">
      <c r="A413" s="55"/>
    </row>
    <row r="414" spans="1:1" s="53" customFormat="1" x14ac:dyDescent="0.25">
      <c r="A414" s="55"/>
    </row>
    <row r="415" spans="1:1" s="53" customFormat="1" x14ac:dyDescent="0.25">
      <c r="A415" s="55"/>
    </row>
    <row r="416" spans="1:1" s="53" customFormat="1" x14ac:dyDescent="0.25">
      <c r="A416" s="55"/>
    </row>
    <row r="417" spans="1:1" s="53" customFormat="1" x14ac:dyDescent="0.25">
      <c r="A417" s="55"/>
    </row>
    <row r="418" spans="1:1" s="53" customFormat="1" x14ac:dyDescent="0.25">
      <c r="A418" s="55"/>
    </row>
    <row r="419" spans="1:1" s="53" customFormat="1" x14ac:dyDescent="0.25">
      <c r="A419" s="55"/>
    </row>
    <row r="420" spans="1:1" s="53" customFormat="1" x14ac:dyDescent="0.25">
      <c r="A420" s="55"/>
    </row>
    <row r="421" spans="1:1" s="53" customFormat="1" x14ac:dyDescent="0.25">
      <c r="A421" s="55"/>
    </row>
    <row r="422" spans="1:1" s="53" customFormat="1" x14ac:dyDescent="0.25">
      <c r="A422" s="55"/>
    </row>
    <row r="423" spans="1:1" s="53" customFormat="1" x14ac:dyDescent="0.25">
      <c r="A423" s="55"/>
    </row>
    <row r="424" spans="1:1" s="53" customFormat="1" x14ac:dyDescent="0.25">
      <c r="A424" s="55"/>
    </row>
    <row r="425" spans="1:1" s="53" customFormat="1" x14ac:dyDescent="0.25">
      <c r="A425" s="55"/>
    </row>
    <row r="426" spans="1:1" s="53" customFormat="1" x14ac:dyDescent="0.25">
      <c r="A426" s="55"/>
    </row>
    <row r="427" spans="1:1" s="53" customFormat="1" x14ac:dyDescent="0.25">
      <c r="A427" s="55"/>
    </row>
    <row r="428" spans="1:1" s="53" customFormat="1" x14ac:dyDescent="0.25">
      <c r="A428" s="55"/>
    </row>
    <row r="429" spans="1:1" s="53" customFormat="1" x14ac:dyDescent="0.25">
      <c r="A429" s="55"/>
    </row>
    <row r="430" spans="1:1" s="53" customFormat="1" x14ac:dyDescent="0.25">
      <c r="A430" s="55"/>
    </row>
    <row r="431" spans="1:1" s="53" customFormat="1" x14ac:dyDescent="0.25">
      <c r="A431" s="55"/>
    </row>
    <row r="432" spans="1:1" s="53" customFormat="1" x14ac:dyDescent="0.25">
      <c r="A432" s="55"/>
    </row>
    <row r="433" spans="1:1" s="53" customFormat="1" x14ac:dyDescent="0.25">
      <c r="A433" s="55"/>
    </row>
    <row r="434" spans="1:1" s="53" customFormat="1" x14ac:dyDescent="0.25">
      <c r="A434" s="55"/>
    </row>
    <row r="435" spans="1:1" s="53" customFormat="1" x14ac:dyDescent="0.25">
      <c r="A435" s="55"/>
    </row>
    <row r="436" spans="1:1" s="53" customFormat="1" x14ac:dyDescent="0.25">
      <c r="A436" s="55"/>
    </row>
    <row r="437" spans="1:1" s="53" customFormat="1" x14ac:dyDescent="0.25">
      <c r="A437" s="55"/>
    </row>
    <row r="438" spans="1:1" s="53" customFormat="1" x14ac:dyDescent="0.25">
      <c r="A438" s="55"/>
    </row>
    <row r="439" spans="1:1" s="53" customFormat="1" x14ac:dyDescent="0.25">
      <c r="A439" s="55"/>
    </row>
    <row r="440" spans="1:1" s="53" customFormat="1" x14ac:dyDescent="0.25">
      <c r="A440" s="55"/>
    </row>
    <row r="441" spans="1:1" s="53" customFormat="1" x14ac:dyDescent="0.25">
      <c r="A441" s="55"/>
    </row>
    <row r="442" spans="1:1" s="53" customFormat="1" x14ac:dyDescent="0.25">
      <c r="A442" s="55"/>
    </row>
    <row r="443" spans="1:1" s="53" customFormat="1" x14ac:dyDescent="0.25">
      <c r="A443" s="55"/>
    </row>
    <row r="444" spans="1:1" s="53" customFormat="1" x14ac:dyDescent="0.25">
      <c r="A444" s="55"/>
    </row>
    <row r="445" spans="1:1" s="53" customFormat="1" x14ac:dyDescent="0.25">
      <c r="A445" s="55"/>
    </row>
    <row r="446" spans="1:1" s="53" customFormat="1" x14ac:dyDescent="0.25">
      <c r="A446" s="55"/>
    </row>
    <row r="447" spans="1:1" s="53" customFormat="1" x14ac:dyDescent="0.25">
      <c r="A447" s="55"/>
    </row>
    <row r="448" spans="1:1" s="53" customFormat="1" x14ac:dyDescent="0.25">
      <c r="A448" s="55"/>
    </row>
    <row r="449" spans="1:1" s="53" customFormat="1" x14ac:dyDescent="0.25">
      <c r="A449" s="55"/>
    </row>
    <row r="450" spans="1:1" s="53" customFormat="1" x14ac:dyDescent="0.25">
      <c r="A450" s="55"/>
    </row>
    <row r="451" spans="1:1" s="53" customFormat="1" x14ac:dyDescent="0.25">
      <c r="A451" s="55"/>
    </row>
    <row r="452" spans="1:1" s="53" customFormat="1" x14ac:dyDescent="0.25">
      <c r="A452" s="55"/>
    </row>
    <row r="453" spans="1:1" s="53" customFormat="1" x14ac:dyDescent="0.25">
      <c r="A453" s="55"/>
    </row>
    <row r="454" spans="1:1" s="53" customFormat="1" x14ac:dyDescent="0.25">
      <c r="A454" s="55"/>
    </row>
    <row r="455" spans="1:1" s="53" customFormat="1" x14ac:dyDescent="0.25">
      <c r="A455" s="55"/>
    </row>
    <row r="456" spans="1:1" s="53" customFormat="1" x14ac:dyDescent="0.25">
      <c r="A456" s="55"/>
    </row>
    <row r="457" spans="1:1" s="53" customFormat="1" x14ac:dyDescent="0.25">
      <c r="A457" s="55"/>
    </row>
    <row r="458" spans="1:1" s="53" customFormat="1" x14ac:dyDescent="0.25">
      <c r="A458" s="55"/>
    </row>
    <row r="459" spans="1:1" s="53" customFormat="1" x14ac:dyDescent="0.25">
      <c r="A459" s="55"/>
    </row>
    <row r="460" spans="1:1" s="53" customFormat="1" x14ac:dyDescent="0.25">
      <c r="A460" s="55"/>
    </row>
    <row r="461" spans="1:1" s="53" customFormat="1" x14ac:dyDescent="0.25">
      <c r="A461" s="55"/>
    </row>
    <row r="462" spans="1:1" s="53" customFormat="1" x14ac:dyDescent="0.25">
      <c r="A462" s="55"/>
    </row>
    <row r="463" spans="1:1" s="53" customFormat="1" x14ac:dyDescent="0.25">
      <c r="A463" s="55"/>
    </row>
    <row r="464" spans="1:1" s="53" customFormat="1" x14ac:dyDescent="0.25">
      <c r="A464" s="55"/>
    </row>
    <row r="465" spans="1:1" s="53" customFormat="1" x14ac:dyDescent="0.25">
      <c r="A465" s="55"/>
    </row>
    <row r="466" spans="1:1" s="53" customFormat="1" x14ac:dyDescent="0.25">
      <c r="A466" s="55"/>
    </row>
    <row r="467" spans="1:1" s="53" customFormat="1" x14ac:dyDescent="0.25">
      <c r="A467" s="55"/>
    </row>
    <row r="468" spans="1:1" s="53" customFormat="1" x14ac:dyDescent="0.25">
      <c r="A468" s="55"/>
    </row>
    <row r="469" spans="1:1" s="53" customFormat="1" x14ac:dyDescent="0.25">
      <c r="A469" s="55"/>
    </row>
    <row r="470" spans="1:1" s="53" customFormat="1" x14ac:dyDescent="0.25">
      <c r="A470" s="55"/>
    </row>
    <row r="471" spans="1:1" s="53" customFormat="1" x14ac:dyDescent="0.25">
      <c r="A471" s="55"/>
    </row>
    <row r="472" spans="1:1" s="53" customFormat="1" x14ac:dyDescent="0.25">
      <c r="A472" s="55"/>
    </row>
    <row r="473" spans="1:1" s="53" customFormat="1" x14ac:dyDescent="0.25">
      <c r="A473" s="55"/>
    </row>
    <row r="474" spans="1:1" s="53" customFormat="1" x14ac:dyDescent="0.25">
      <c r="A474" s="55"/>
    </row>
    <row r="475" spans="1:1" s="53" customFormat="1" x14ac:dyDescent="0.25">
      <c r="A475" s="55"/>
    </row>
    <row r="476" spans="1:1" s="53" customFormat="1" x14ac:dyDescent="0.25">
      <c r="A476" s="55"/>
    </row>
    <row r="477" spans="1:1" s="53" customFormat="1" x14ac:dyDescent="0.25">
      <c r="A477" s="55"/>
    </row>
    <row r="478" spans="1:1" s="53" customFormat="1" x14ac:dyDescent="0.25">
      <c r="A478" s="55"/>
    </row>
    <row r="479" spans="1:1" s="53" customFormat="1" x14ac:dyDescent="0.25">
      <c r="A479" s="55"/>
    </row>
    <row r="480" spans="1:1" s="53" customFormat="1" x14ac:dyDescent="0.25">
      <c r="A480" s="55"/>
    </row>
    <row r="481" spans="1:1" s="53" customFormat="1" x14ac:dyDescent="0.25">
      <c r="A481" s="55"/>
    </row>
    <row r="482" spans="1:1" s="53" customFormat="1" x14ac:dyDescent="0.25">
      <c r="A482" s="55"/>
    </row>
    <row r="483" spans="1:1" s="53" customFormat="1" x14ac:dyDescent="0.25">
      <c r="A483" s="55"/>
    </row>
    <row r="484" spans="1:1" s="53" customFormat="1" x14ac:dyDescent="0.25">
      <c r="A484" s="55"/>
    </row>
    <row r="485" spans="1:1" s="53" customFormat="1" x14ac:dyDescent="0.25">
      <c r="A485" s="55"/>
    </row>
    <row r="486" spans="1:1" s="53" customFormat="1" x14ac:dyDescent="0.25">
      <c r="A486" s="55"/>
    </row>
    <row r="487" spans="1:1" s="53" customFormat="1" x14ac:dyDescent="0.25">
      <c r="A487" s="55"/>
    </row>
    <row r="488" spans="1:1" s="53" customFormat="1" x14ac:dyDescent="0.25">
      <c r="A488" s="55"/>
    </row>
    <row r="489" spans="1:1" s="53" customFormat="1" x14ac:dyDescent="0.25">
      <c r="A489" s="55"/>
    </row>
    <row r="490" spans="1:1" s="53" customFormat="1" x14ac:dyDescent="0.25">
      <c r="A490" s="55"/>
    </row>
    <row r="491" spans="1:1" s="53" customFormat="1" x14ac:dyDescent="0.25">
      <c r="A491" s="55"/>
    </row>
    <row r="492" spans="1:1" s="53" customFormat="1" x14ac:dyDescent="0.25">
      <c r="A492" s="55"/>
    </row>
    <row r="493" spans="1:1" s="53" customFormat="1" x14ac:dyDescent="0.25">
      <c r="A493" s="55"/>
    </row>
    <row r="494" spans="1:1" s="53" customFormat="1" x14ac:dyDescent="0.25">
      <c r="A494" s="55"/>
    </row>
    <row r="495" spans="1:1" s="53" customFormat="1" x14ac:dyDescent="0.25">
      <c r="A495" s="55"/>
    </row>
    <row r="496" spans="1:1" s="53" customFormat="1" x14ac:dyDescent="0.25">
      <c r="A496" s="55"/>
    </row>
    <row r="497" spans="1:1" s="53" customFormat="1" x14ac:dyDescent="0.25">
      <c r="A497" s="55"/>
    </row>
    <row r="498" spans="1:1" s="53" customFormat="1" x14ac:dyDescent="0.25">
      <c r="A498" s="55"/>
    </row>
    <row r="499" spans="1:1" s="53" customFormat="1" x14ac:dyDescent="0.25">
      <c r="A499" s="55"/>
    </row>
    <row r="500" spans="1:1" s="53" customFormat="1" x14ac:dyDescent="0.25">
      <c r="A500" s="55"/>
    </row>
    <row r="501" spans="1:1" s="53" customFormat="1" x14ac:dyDescent="0.25">
      <c r="A501" s="55"/>
    </row>
    <row r="502" spans="1:1" s="53" customFormat="1" x14ac:dyDescent="0.25">
      <c r="A502" s="55"/>
    </row>
    <row r="503" spans="1:1" s="53" customFormat="1" x14ac:dyDescent="0.25">
      <c r="A503" s="55"/>
    </row>
    <row r="504" spans="1:1" s="53" customFormat="1" x14ac:dyDescent="0.25">
      <c r="A504" s="55"/>
    </row>
    <row r="505" spans="1:1" s="53" customFormat="1" x14ac:dyDescent="0.25">
      <c r="A505" s="55"/>
    </row>
    <row r="506" spans="1:1" s="53" customFormat="1" x14ac:dyDescent="0.25">
      <c r="A506" s="55"/>
    </row>
    <row r="507" spans="1:1" s="53" customFormat="1" x14ac:dyDescent="0.25">
      <c r="A507" s="55"/>
    </row>
    <row r="508" spans="1:1" s="53" customFormat="1" x14ac:dyDescent="0.25">
      <c r="A508" s="55"/>
    </row>
    <row r="509" spans="1:1" s="53" customFormat="1" x14ac:dyDescent="0.25">
      <c r="A509" s="55"/>
    </row>
    <row r="510" spans="1:1" s="53" customFormat="1" x14ac:dyDescent="0.25">
      <c r="A510" s="55"/>
    </row>
    <row r="511" spans="1:1" s="53" customFormat="1" x14ac:dyDescent="0.25">
      <c r="A511" s="55"/>
    </row>
    <row r="512" spans="1:1" s="53" customFormat="1" x14ac:dyDescent="0.25">
      <c r="A512" s="55"/>
    </row>
    <row r="513" spans="1:1" s="53" customFormat="1" x14ac:dyDescent="0.25">
      <c r="A513" s="55"/>
    </row>
    <row r="514" spans="1:1" s="53" customFormat="1" x14ac:dyDescent="0.25">
      <c r="A514" s="55"/>
    </row>
    <row r="515" spans="1:1" s="53" customFormat="1" x14ac:dyDescent="0.25">
      <c r="A515" s="55"/>
    </row>
    <row r="516" spans="1:1" s="53" customFormat="1" x14ac:dyDescent="0.25">
      <c r="A516" s="55"/>
    </row>
    <row r="517" spans="1:1" s="53" customFormat="1" x14ac:dyDescent="0.25">
      <c r="A517" s="55"/>
    </row>
    <row r="518" spans="1:1" s="53" customFormat="1" x14ac:dyDescent="0.25">
      <c r="A518" s="55"/>
    </row>
    <row r="519" spans="1:1" s="53" customFormat="1" x14ac:dyDescent="0.25">
      <c r="A519" s="55"/>
    </row>
    <row r="520" spans="1:1" s="53" customFormat="1" x14ac:dyDescent="0.25">
      <c r="A520" s="55"/>
    </row>
    <row r="521" spans="1:1" s="53" customFormat="1" x14ac:dyDescent="0.25">
      <c r="A521" s="55"/>
    </row>
    <row r="522" spans="1:1" s="53" customFormat="1" x14ac:dyDescent="0.25">
      <c r="A522" s="55"/>
    </row>
    <row r="523" spans="1:1" s="53" customFormat="1" x14ac:dyDescent="0.25">
      <c r="A523" s="55"/>
    </row>
    <row r="524" spans="1:1" s="53" customFormat="1" x14ac:dyDescent="0.25">
      <c r="A524" s="55"/>
    </row>
    <row r="525" spans="1:1" s="53" customFormat="1" x14ac:dyDescent="0.25">
      <c r="A525" s="55"/>
    </row>
    <row r="526" spans="1:1" s="53" customFormat="1" x14ac:dyDescent="0.25">
      <c r="A526" s="55"/>
    </row>
    <row r="527" spans="1:1" s="53" customFormat="1" x14ac:dyDescent="0.25">
      <c r="A527" s="55"/>
    </row>
    <row r="528" spans="1:1" s="53" customFormat="1" x14ac:dyDescent="0.25">
      <c r="A528" s="55"/>
    </row>
    <row r="529" spans="1:1" s="53" customFormat="1" x14ac:dyDescent="0.25">
      <c r="A529" s="55"/>
    </row>
    <row r="530" spans="1:1" s="53" customFormat="1" x14ac:dyDescent="0.25">
      <c r="A530" s="55"/>
    </row>
    <row r="531" spans="1:1" s="53" customFormat="1" x14ac:dyDescent="0.25">
      <c r="A531" s="55"/>
    </row>
    <row r="532" spans="1:1" s="53" customFormat="1" x14ac:dyDescent="0.25">
      <c r="A532" s="55"/>
    </row>
    <row r="533" spans="1:1" s="53" customFormat="1" x14ac:dyDescent="0.25">
      <c r="A533" s="55"/>
    </row>
    <row r="534" spans="1:1" s="53" customFormat="1" x14ac:dyDescent="0.25">
      <c r="A534" s="55"/>
    </row>
    <row r="535" spans="1:1" s="53" customFormat="1" x14ac:dyDescent="0.25">
      <c r="A535" s="55"/>
    </row>
    <row r="536" spans="1:1" s="53" customFormat="1" x14ac:dyDescent="0.25">
      <c r="A536" s="55"/>
    </row>
    <row r="537" spans="1:1" s="53" customFormat="1" x14ac:dyDescent="0.25">
      <c r="A537" s="55"/>
    </row>
    <row r="538" spans="1:1" s="53" customFormat="1" x14ac:dyDescent="0.25">
      <c r="A538" s="55"/>
    </row>
    <row r="539" spans="1:1" s="53" customFormat="1" x14ac:dyDescent="0.25">
      <c r="A539" s="55"/>
    </row>
    <row r="540" spans="1:1" s="53" customFormat="1" x14ac:dyDescent="0.25">
      <c r="A540" s="55"/>
    </row>
    <row r="541" spans="1:1" s="53" customFormat="1" x14ac:dyDescent="0.25">
      <c r="A541" s="55"/>
    </row>
    <row r="542" spans="1:1" s="53" customFormat="1" x14ac:dyDescent="0.25">
      <c r="A542" s="55"/>
    </row>
    <row r="543" spans="1:1" s="53" customFormat="1" x14ac:dyDescent="0.25">
      <c r="A543" s="55"/>
    </row>
    <row r="544" spans="1:1" s="53" customFormat="1" x14ac:dyDescent="0.25">
      <c r="A544" s="55"/>
    </row>
    <row r="545" spans="1:1" s="53" customFormat="1" x14ac:dyDescent="0.25">
      <c r="A545" s="55"/>
    </row>
    <row r="546" spans="1:1" s="53" customFormat="1" x14ac:dyDescent="0.25">
      <c r="A546" s="55"/>
    </row>
    <row r="547" spans="1:1" s="53" customFormat="1" x14ac:dyDescent="0.25">
      <c r="A547" s="55"/>
    </row>
    <row r="548" spans="1:1" s="53" customFormat="1" x14ac:dyDescent="0.25">
      <c r="A548" s="55"/>
    </row>
    <row r="549" spans="1:1" s="53" customFormat="1" x14ac:dyDescent="0.25">
      <c r="A549" s="55"/>
    </row>
    <row r="550" spans="1:1" s="53" customFormat="1" x14ac:dyDescent="0.25">
      <c r="A550" s="55"/>
    </row>
    <row r="551" spans="1:1" s="53" customFormat="1" x14ac:dyDescent="0.25">
      <c r="A551" s="55"/>
    </row>
    <row r="552" spans="1:1" s="53" customFormat="1" x14ac:dyDescent="0.25">
      <c r="A552" s="55"/>
    </row>
    <row r="553" spans="1:1" s="53" customFormat="1" x14ac:dyDescent="0.25">
      <c r="A553" s="55"/>
    </row>
    <row r="554" spans="1:1" s="53" customFormat="1" x14ac:dyDescent="0.25">
      <c r="A554" s="55"/>
    </row>
    <row r="555" spans="1:1" s="53" customFormat="1" x14ac:dyDescent="0.25">
      <c r="A555" s="55"/>
    </row>
    <row r="556" spans="1:1" s="53" customFormat="1" x14ac:dyDescent="0.25">
      <c r="A556" s="55"/>
    </row>
    <row r="557" spans="1:1" s="53" customFormat="1" x14ac:dyDescent="0.25">
      <c r="A557" s="55"/>
    </row>
    <row r="558" spans="1:1" s="53" customFormat="1" x14ac:dyDescent="0.25">
      <c r="A558" s="55"/>
    </row>
    <row r="559" spans="1:1" s="53" customFormat="1" x14ac:dyDescent="0.25">
      <c r="A559" s="55"/>
    </row>
    <row r="560" spans="1:1" s="53" customFormat="1" x14ac:dyDescent="0.25">
      <c r="A560" s="55"/>
    </row>
    <row r="561" spans="1:1" s="53" customFormat="1" x14ac:dyDescent="0.25">
      <c r="A561" s="55"/>
    </row>
    <row r="562" spans="1:1" s="53" customFormat="1" x14ac:dyDescent="0.25">
      <c r="A562" s="55"/>
    </row>
    <row r="563" spans="1:1" s="53" customFormat="1" x14ac:dyDescent="0.25">
      <c r="A563" s="55"/>
    </row>
    <row r="564" spans="1:1" s="53" customFormat="1" x14ac:dyDescent="0.25">
      <c r="A564" s="55"/>
    </row>
    <row r="565" spans="1:1" s="53" customFormat="1" x14ac:dyDescent="0.25">
      <c r="A565" s="55"/>
    </row>
    <row r="566" spans="1:1" s="53" customFormat="1" x14ac:dyDescent="0.25">
      <c r="A566" s="55"/>
    </row>
    <row r="567" spans="1:1" s="53" customFormat="1" x14ac:dyDescent="0.25">
      <c r="A567" s="55"/>
    </row>
    <row r="568" spans="1:1" s="53" customFormat="1" x14ac:dyDescent="0.25">
      <c r="A568" s="55"/>
    </row>
    <row r="569" spans="1:1" s="53" customFormat="1" x14ac:dyDescent="0.25">
      <c r="A569" s="55"/>
    </row>
    <row r="570" spans="1:1" s="53" customFormat="1" x14ac:dyDescent="0.25">
      <c r="A570" s="55"/>
    </row>
    <row r="571" spans="1:1" s="53" customFormat="1" x14ac:dyDescent="0.25">
      <c r="A571" s="55"/>
    </row>
    <row r="572" spans="1:1" s="53" customFormat="1" x14ac:dyDescent="0.25">
      <c r="A572" s="55"/>
    </row>
    <row r="573" spans="1:1" s="53" customFormat="1" x14ac:dyDescent="0.25">
      <c r="A573" s="55"/>
    </row>
    <row r="574" spans="1:1" s="53" customFormat="1" x14ac:dyDescent="0.25">
      <c r="A574" s="55"/>
    </row>
    <row r="575" spans="1:1" s="53" customFormat="1" x14ac:dyDescent="0.25">
      <c r="A575" s="55"/>
    </row>
    <row r="576" spans="1:1" s="53" customFormat="1" x14ac:dyDescent="0.25">
      <c r="A576" s="55"/>
    </row>
    <row r="577" spans="1:1" s="53" customFormat="1" x14ac:dyDescent="0.25">
      <c r="A577" s="55"/>
    </row>
    <row r="578" spans="1:1" s="53" customFormat="1" x14ac:dyDescent="0.25">
      <c r="A578" s="55"/>
    </row>
    <row r="579" spans="1:1" s="53" customFormat="1" x14ac:dyDescent="0.25">
      <c r="A579" s="55"/>
    </row>
    <row r="580" spans="1:1" s="53" customFormat="1" x14ac:dyDescent="0.25">
      <c r="A580" s="55"/>
    </row>
    <row r="581" spans="1:1" s="53" customFormat="1" x14ac:dyDescent="0.25">
      <c r="A581" s="55"/>
    </row>
    <row r="582" spans="1:1" s="53" customFormat="1" x14ac:dyDescent="0.25">
      <c r="A582" s="55"/>
    </row>
    <row r="583" spans="1:1" s="53" customFormat="1" x14ac:dyDescent="0.25">
      <c r="A583" s="55"/>
    </row>
    <row r="584" spans="1:1" s="53" customFormat="1" x14ac:dyDescent="0.25">
      <c r="A584" s="55"/>
    </row>
    <row r="585" spans="1:1" s="53" customFormat="1" x14ac:dyDescent="0.25">
      <c r="A585" s="55"/>
    </row>
    <row r="586" spans="1:1" s="53" customFormat="1" x14ac:dyDescent="0.25">
      <c r="A586" s="55"/>
    </row>
    <row r="587" spans="1:1" s="53" customFormat="1" x14ac:dyDescent="0.25">
      <c r="A587" s="55"/>
    </row>
    <row r="588" spans="1:1" s="53" customFormat="1" x14ac:dyDescent="0.25">
      <c r="A588" s="55"/>
    </row>
    <row r="589" spans="1:1" s="53" customFormat="1" x14ac:dyDescent="0.25">
      <c r="A589" s="55"/>
    </row>
    <row r="590" spans="1:1" s="53" customFormat="1" x14ac:dyDescent="0.25">
      <c r="A590" s="55"/>
    </row>
    <row r="591" spans="1:1" s="53" customFormat="1" x14ac:dyDescent="0.25">
      <c r="A591" s="55"/>
    </row>
    <row r="592" spans="1:1" s="53" customFormat="1" x14ac:dyDescent="0.25">
      <c r="A592" s="55"/>
    </row>
    <row r="593" spans="1:1" s="53" customFormat="1" x14ac:dyDescent="0.25">
      <c r="A593" s="55"/>
    </row>
    <row r="594" spans="1:1" s="53" customFormat="1" x14ac:dyDescent="0.25">
      <c r="A594" s="55"/>
    </row>
    <row r="595" spans="1:1" s="53" customFormat="1" x14ac:dyDescent="0.25">
      <c r="A595" s="55"/>
    </row>
    <row r="596" spans="1:1" s="53" customFormat="1" x14ac:dyDescent="0.25">
      <c r="A596" s="55"/>
    </row>
    <row r="597" spans="1:1" s="53" customFormat="1" x14ac:dyDescent="0.25">
      <c r="A597" s="55"/>
    </row>
    <row r="598" spans="1:1" s="53" customFormat="1" x14ac:dyDescent="0.25">
      <c r="A598" s="55"/>
    </row>
    <row r="599" spans="1:1" s="53" customFormat="1" x14ac:dyDescent="0.25">
      <c r="A599" s="55"/>
    </row>
    <row r="600" spans="1:1" s="53" customFormat="1" x14ac:dyDescent="0.25">
      <c r="A600" s="55"/>
    </row>
    <row r="601" spans="1:1" s="53" customFormat="1" x14ac:dyDescent="0.25">
      <c r="A601" s="55"/>
    </row>
    <row r="602" spans="1:1" s="53" customFormat="1" x14ac:dyDescent="0.25">
      <c r="A602" s="55"/>
    </row>
    <row r="603" spans="1:1" s="53" customFormat="1" x14ac:dyDescent="0.25">
      <c r="A603" s="55"/>
    </row>
    <row r="604" spans="1:1" s="53" customFormat="1" x14ac:dyDescent="0.25">
      <c r="A604" s="55"/>
    </row>
    <row r="605" spans="1:1" s="53" customFormat="1" x14ac:dyDescent="0.25">
      <c r="A605" s="55"/>
    </row>
    <row r="606" spans="1:1" s="53" customFormat="1" x14ac:dyDescent="0.25">
      <c r="A606" s="55"/>
    </row>
    <row r="607" spans="1:1" s="53" customFormat="1" x14ac:dyDescent="0.25">
      <c r="A607" s="55"/>
    </row>
    <row r="608" spans="1:1" s="53" customFormat="1" x14ac:dyDescent="0.25">
      <c r="A608" s="55"/>
    </row>
    <row r="609" spans="1:1" s="53" customFormat="1" x14ac:dyDescent="0.25">
      <c r="A609" s="55"/>
    </row>
    <row r="610" spans="1:1" s="53" customFormat="1" x14ac:dyDescent="0.25">
      <c r="A610" s="55"/>
    </row>
    <row r="611" spans="1:1" s="53" customFormat="1" x14ac:dyDescent="0.25">
      <c r="A611" s="55"/>
    </row>
    <row r="612" spans="1:1" s="53" customFormat="1" x14ac:dyDescent="0.25">
      <c r="A612" s="55"/>
    </row>
    <row r="613" spans="1:1" s="53" customFormat="1" x14ac:dyDescent="0.25">
      <c r="A613" s="55"/>
    </row>
    <row r="614" spans="1:1" s="53" customFormat="1" x14ac:dyDescent="0.25">
      <c r="A614" s="55"/>
    </row>
    <row r="615" spans="1:1" s="53" customFormat="1" x14ac:dyDescent="0.25">
      <c r="A615" s="55"/>
    </row>
    <row r="616" spans="1:1" s="53" customFormat="1" x14ac:dyDescent="0.25">
      <c r="A616" s="55"/>
    </row>
    <row r="617" spans="1:1" s="53" customFormat="1" x14ac:dyDescent="0.25">
      <c r="A617" s="55"/>
    </row>
    <row r="618" spans="1:1" s="53" customFormat="1" x14ac:dyDescent="0.25">
      <c r="A618" s="55"/>
    </row>
    <row r="619" spans="1:1" s="53" customFormat="1" x14ac:dyDescent="0.25">
      <c r="A619" s="55"/>
    </row>
    <row r="620" spans="1:1" s="53" customFormat="1" x14ac:dyDescent="0.25">
      <c r="A620" s="55"/>
    </row>
    <row r="621" spans="1:1" s="53" customFormat="1" x14ac:dyDescent="0.25">
      <c r="A621" s="55"/>
    </row>
    <row r="622" spans="1:1" s="53" customFormat="1" x14ac:dyDescent="0.25">
      <c r="A622" s="55"/>
    </row>
    <row r="623" spans="1:1" s="53" customFormat="1" x14ac:dyDescent="0.25">
      <c r="A623" s="55"/>
    </row>
    <row r="624" spans="1:1" s="53" customFormat="1" x14ac:dyDescent="0.25">
      <c r="A624" s="55"/>
    </row>
    <row r="625" spans="1:1" s="53" customFormat="1" x14ac:dyDescent="0.25">
      <c r="A625" s="55"/>
    </row>
    <row r="626" spans="1:1" s="53" customFormat="1" x14ac:dyDescent="0.25">
      <c r="A626" s="55"/>
    </row>
    <row r="627" spans="1:1" s="53" customFormat="1" x14ac:dyDescent="0.25">
      <c r="A627" s="55"/>
    </row>
    <row r="628" spans="1:1" s="53" customFormat="1" x14ac:dyDescent="0.25">
      <c r="A628" s="55"/>
    </row>
    <row r="629" spans="1:1" s="53" customFormat="1" x14ac:dyDescent="0.25">
      <c r="A629" s="55"/>
    </row>
    <row r="630" spans="1:1" s="53" customFormat="1" x14ac:dyDescent="0.25">
      <c r="A630" s="55"/>
    </row>
    <row r="631" spans="1:1" s="53" customFormat="1" x14ac:dyDescent="0.25">
      <c r="A631" s="55"/>
    </row>
    <row r="632" spans="1:1" s="53" customFormat="1" x14ac:dyDescent="0.25">
      <c r="A632" s="55"/>
    </row>
    <row r="633" spans="1:1" s="53" customFormat="1" x14ac:dyDescent="0.25">
      <c r="A633" s="55"/>
    </row>
    <row r="634" spans="1:1" s="53" customFormat="1" x14ac:dyDescent="0.25">
      <c r="A634" s="55"/>
    </row>
    <row r="635" spans="1:1" s="53" customFormat="1" x14ac:dyDescent="0.25">
      <c r="A635" s="55"/>
    </row>
    <row r="636" spans="1:1" s="53" customFormat="1" x14ac:dyDescent="0.25">
      <c r="A636" s="55"/>
    </row>
    <row r="637" spans="1:1" s="53" customFormat="1" x14ac:dyDescent="0.25">
      <c r="A637" s="55"/>
    </row>
    <row r="638" spans="1:1" s="53" customFormat="1" x14ac:dyDescent="0.25">
      <c r="A638" s="55"/>
    </row>
    <row r="639" spans="1:1" s="53" customFormat="1" x14ac:dyDescent="0.25">
      <c r="A639" s="55"/>
    </row>
    <row r="640" spans="1:1" s="53" customFormat="1" x14ac:dyDescent="0.25">
      <c r="A640" s="55"/>
    </row>
    <row r="641" spans="1:1" s="53" customFormat="1" x14ac:dyDescent="0.25">
      <c r="A641" s="55"/>
    </row>
    <row r="642" spans="1:1" s="53" customFormat="1" x14ac:dyDescent="0.25">
      <c r="A642" s="55"/>
    </row>
    <row r="643" spans="1:1" s="53" customFormat="1" x14ac:dyDescent="0.25">
      <c r="A643" s="55"/>
    </row>
    <row r="644" spans="1:1" s="53" customFormat="1" x14ac:dyDescent="0.25">
      <c r="A644" s="55"/>
    </row>
    <row r="645" spans="1:1" s="53" customFormat="1" x14ac:dyDescent="0.25">
      <c r="A645" s="55"/>
    </row>
    <row r="646" spans="1:1" s="53" customFormat="1" x14ac:dyDescent="0.25">
      <c r="A646" s="55"/>
    </row>
    <row r="647" spans="1:1" s="53" customFormat="1" x14ac:dyDescent="0.25">
      <c r="A647" s="55"/>
    </row>
    <row r="648" spans="1:1" s="53" customFormat="1" x14ac:dyDescent="0.25">
      <c r="A648" s="55"/>
    </row>
    <row r="649" spans="1:1" s="53" customFormat="1" x14ac:dyDescent="0.25">
      <c r="A649" s="55"/>
    </row>
    <row r="650" spans="1:1" s="53" customFormat="1" x14ac:dyDescent="0.25">
      <c r="A650" s="55"/>
    </row>
    <row r="651" spans="1:1" s="53" customFormat="1" x14ac:dyDescent="0.25">
      <c r="A651" s="55"/>
    </row>
    <row r="652" spans="1:1" s="53" customFormat="1" x14ac:dyDescent="0.25">
      <c r="A652" s="55"/>
    </row>
    <row r="653" spans="1:1" s="53" customFormat="1" x14ac:dyDescent="0.25">
      <c r="A653" s="55"/>
    </row>
    <row r="654" spans="1:1" s="53" customFormat="1" x14ac:dyDescent="0.25">
      <c r="A654" s="55"/>
    </row>
    <row r="655" spans="1:1" s="53" customFormat="1" x14ac:dyDescent="0.25">
      <c r="A655" s="55"/>
    </row>
    <row r="656" spans="1:1" s="53" customFormat="1" x14ac:dyDescent="0.25">
      <c r="A656" s="55"/>
    </row>
    <row r="657" spans="1:1" s="53" customFormat="1" x14ac:dyDescent="0.25">
      <c r="A657" s="55"/>
    </row>
    <row r="658" spans="1:1" s="53" customFormat="1" x14ac:dyDescent="0.25">
      <c r="A658" s="55"/>
    </row>
    <row r="659" spans="1:1" s="53" customFormat="1" x14ac:dyDescent="0.25">
      <c r="A659" s="55"/>
    </row>
    <row r="660" spans="1:1" s="53" customFormat="1" x14ac:dyDescent="0.25">
      <c r="A660" s="55"/>
    </row>
    <row r="661" spans="1:1" s="53" customFormat="1" x14ac:dyDescent="0.25">
      <c r="A661" s="55"/>
    </row>
    <row r="662" spans="1:1" s="53" customFormat="1" x14ac:dyDescent="0.25">
      <c r="A662" s="55"/>
    </row>
    <row r="663" spans="1:1" s="53" customFormat="1" x14ac:dyDescent="0.25">
      <c r="A663" s="55"/>
    </row>
    <row r="664" spans="1:1" s="53" customFormat="1" x14ac:dyDescent="0.25">
      <c r="A664" s="55"/>
    </row>
    <row r="665" spans="1:1" s="53" customFormat="1" x14ac:dyDescent="0.25">
      <c r="A665" s="55"/>
    </row>
    <row r="666" spans="1:1" s="53" customFormat="1" x14ac:dyDescent="0.25">
      <c r="A666" s="55"/>
    </row>
    <row r="667" spans="1:1" s="53" customFormat="1" x14ac:dyDescent="0.25">
      <c r="A667" s="55"/>
    </row>
    <row r="668" spans="1:1" s="53" customFormat="1" x14ac:dyDescent="0.25">
      <c r="A668" s="55"/>
    </row>
    <row r="669" spans="1:1" s="53" customFormat="1" x14ac:dyDescent="0.25">
      <c r="A669" s="55"/>
    </row>
    <row r="670" spans="1:1" s="53" customFormat="1" x14ac:dyDescent="0.25">
      <c r="A670" s="55"/>
    </row>
    <row r="671" spans="1:1" s="53" customFormat="1" x14ac:dyDescent="0.25">
      <c r="A671" s="55"/>
    </row>
    <row r="672" spans="1:1" s="53" customFormat="1" x14ac:dyDescent="0.25">
      <c r="A672" s="55"/>
    </row>
    <row r="673" spans="1:1" s="53" customFormat="1" x14ac:dyDescent="0.25">
      <c r="A673" s="55"/>
    </row>
    <row r="674" spans="1:1" s="53" customFormat="1" x14ac:dyDescent="0.25">
      <c r="A674" s="55"/>
    </row>
    <row r="675" spans="1:1" s="53" customFormat="1" x14ac:dyDescent="0.25">
      <c r="A675" s="55"/>
    </row>
    <row r="676" spans="1:1" s="53" customFormat="1" x14ac:dyDescent="0.25">
      <c r="A676" s="55"/>
    </row>
    <row r="677" spans="1:1" s="53" customFormat="1" x14ac:dyDescent="0.25">
      <c r="A677" s="55"/>
    </row>
    <row r="678" spans="1:1" s="53" customFormat="1" x14ac:dyDescent="0.25">
      <c r="A678" s="55"/>
    </row>
    <row r="679" spans="1:1" s="53" customFormat="1" x14ac:dyDescent="0.25">
      <c r="A679" s="55"/>
    </row>
    <row r="680" spans="1:1" s="53" customFormat="1" x14ac:dyDescent="0.25">
      <c r="A680" s="55"/>
    </row>
    <row r="681" spans="1:1" s="53" customFormat="1" x14ac:dyDescent="0.25">
      <c r="A681" s="55"/>
    </row>
    <row r="682" spans="1:1" s="53" customFormat="1" x14ac:dyDescent="0.25">
      <c r="A682" s="55"/>
    </row>
    <row r="683" spans="1:1" s="53" customFormat="1" x14ac:dyDescent="0.25">
      <c r="A683" s="55"/>
    </row>
    <row r="684" spans="1:1" s="53" customFormat="1" x14ac:dyDescent="0.25">
      <c r="A684" s="55"/>
    </row>
    <row r="685" spans="1:1" s="53" customFormat="1" x14ac:dyDescent="0.25">
      <c r="A685" s="55"/>
    </row>
    <row r="686" spans="1:1" s="53" customFormat="1" x14ac:dyDescent="0.25">
      <c r="A686" s="55"/>
    </row>
    <row r="687" spans="1:1" s="53" customFormat="1" x14ac:dyDescent="0.25">
      <c r="A687" s="55"/>
    </row>
    <row r="688" spans="1:1" s="53" customFormat="1" x14ac:dyDescent="0.25">
      <c r="A688" s="55"/>
    </row>
    <row r="689" spans="1:1" s="53" customFormat="1" x14ac:dyDescent="0.25">
      <c r="A689" s="55"/>
    </row>
    <row r="690" spans="1:1" s="53" customFormat="1" x14ac:dyDescent="0.25">
      <c r="A690" s="55"/>
    </row>
    <row r="691" spans="1:1" s="53" customFormat="1" x14ac:dyDescent="0.25">
      <c r="A691" s="55"/>
    </row>
    <row r="692" spans="1:1" s="53" customFormat="1" x14ac:dyDescent="0.25">
      <c r="A692" s="55"/>
    </row>
    <row r="693" spans="1:1" s="53" customFormat="1" x14ac:dyDescent="0.25">
      <c r="A693" s="55"/>
    </row>
    <row r="694" spans="1:1" s="53" customFormat="1" x14ac:dyDescent="0.25">
      <c r="A694" s="55"/>
    </row>
    <row r="695" spans="1:1" s="53" customFormat="1" x14ac:dyDescent="0.25">
      <c r="A695" s="55"/>
    </row>
    <row r="696" spans="1:1" s="53" customFormat="1" x14ac:dyDescent="0.25">
      <c r="A696" s="55"/>
    </row>
    <row r="697" spans="1:1" s="53" customFormat="1" x14ac:dyDescent="0.25">
      <c r="A697" s="55"/>
    </row>
    <row r="698" spans="1:1" s="53" customFormat="1" x14ac:dyDescent="0.25">
      <c r="A698" s="55"/>
    </row>
    <row r="699" spans="1:1" s="53" customFormat="1" x14ac:dyDescent="0.25">
      <c r="A699" s="55"/>
    </row>
    <row r="700" spans="1:1" s="53" customFormat="1" x14ac:dyDescent="0.25">
      <c r="A700" s="55"/>
    </row>
    <row r="701" spans="1:1" s="53" customFormat="1" x14ac:dyDescent="0.25">
      <c r="A701" s="55"/>
    </row>
    <row r="702" spans="1:1" s="53" customFormat="1" x14ac:dyDescent="0.25">
      <c r="A702" s="55"/>
    </row>
    <row r="703" spans="1:1" s="53" customFormat="1" x14ac:dyDescent="0.25">
      <c r="A703" s="55"/>
    </row>
    <row r="704" spans="1:1" s="53" customFormat="1" x14ac:dyDescent="0.25">
      <c r="A704" s="55"/>
    </row>
    <row r="705" spans="1:1" s="53" customFormat="1" x14ac:dyDescent="0.25">
      <c r="A705" s="55"/>
    </row>
    <row r="706" spans="1:1" s="53" customFormat="1" x14ac:dyDescent="0.25">
      <c r="A706" s="55"/>
    </row>
    <row r="707" spans="1:1" s="53" customFormat="1" x14ac:dyDescent="0.25">
      <c r="A707" s="55"/>
    </row>
    <row r="708" spans="1:1" s="53" customFormat="1" x14ac:dyDescent="0.25">
      <c r="A708" s="55"/>
    </row>
    <row r="709" spans="1:1" s="53" customFormat="1" x14ac:dyDescent="0.25">
      <c r="A709" s="55"/>
    </row>
    <row r="710" spans="1:1" s="53" customFormat="1" x14ac:dyDescent="0.25">
      <c r="A710" s="55"/>
    </row>
    <row r="711" spans="1:1" s="53" customFormat="1" x14ac:dyDescent="0.25">
      <c r="A711" s="55"/>
    </row>
    <row r="712" spans="1:1" s="53" customFormat="1" x14ac:dyDescent="0.25">
      <c r="A712" s="55"/>
    </row>
    <row r="713" spans="1:1" s="53" customFormat="1" x14ac:dyDescent="0.25">
      <c r="A713" s="55"/>
    </row>
    <row r="714" spans="1:1" s="53" customFormat="1" x14ac:dyDescent="0.25">
      <c r="A714" s="55"/>
    </row>
    <row r="715" spans="1:1" s="53" customFormat="1" x14ac:dyDescent="0.25">
      <c r="A715" s="55"/>
    </row>
    <row r="716" spans="1:1" s="53" customFormat="1" x14ac:dyDescent="0.25">
      <c r="A716" s="55"/>
    </row>
    <row r="717" spans="1:1" s="53" customFormat="1" x14ac:dyDescent="0.25">
      <c r="A717" s="55"/>
    </row>
    <row r="718" spans="1:1" s="53" customFormat="1" x14ac:dyDescent="0.25">
      <c r="A718" s="55"/>
    </row>
    <row r="719" spans="1:1" s="53" customFormat="1" x14ac:dyDescent="0.25">
      <c r="A719" s="55"/>
    </row>
    <row r="720" spans="1:1" s="53" customFormat="1" x14ac:dyDescent="0.25">
      <c r="A720" s="55"/>
    </row>
    <row r="721" spans="1:1" s="53" customFormat="1" x14ac:dyDescent="0.25">
      <c r="A721" s="55"/>
    </row>
    <row r="722" spans="1:1" s="53" customFormat="1" x14ac:dyDescent="0.25">
      <c r="A722" s="55"/>
    </row>
    <row r="723" spans="1:1" s="53" customFormat="1" x14ac:dyDescent="0.25">
      <c r="A723" s="55"/>
    </row>
    <row r="724" spans="1:1" s="53" customFormat="1" x14ac:dyDescent="0.25">
      <c r="A724" s="55"/>
    </row>
    <row r="725" spans="1:1" s="53" customFormat="1" x14ac:dyDescent="0.25">
      <c r="A725" s="55"/>
    </row>
    <row r="726" spans="1:1" s="53" customFormat="1" x14ac:dyDescent="0.25">
      <c r="A726" s="55"/>
    </row>
    <row r="727" spans="1:1" s="53" customFormat="1" x14ac:dyDescent="0.25">
      <c r="A727" s="55"/>
    </row>
    <row r="728" spans="1:1" s="53" customFormat="1" x14ac:dyDescent="0.25">
      <c r="A728" s="55"/>
    </row>
    <row r="729" spans="1:1" s="53" customFormat="1" x14ac:dyDescent="0.25">
      <c r="A729" s="55"/>
    </row>
    <row r="730" spans="1:1" s="53" customFormat="1" x14ac:dyDescent="0.25">
      <c r="A730" s="55"/>
    </row>
    <row r="731" spans="1:1" s="53" customFormat="1" x14ac:dyDescent="0.25">
      <c r="A731" s="55"/>
    </row>
    <row r="732" spans="1:1" s="53" customFormat="1" x14ac:dyDescent="0.25">
      <c r="A732" s="55"/>
    </row>
    <row r="733" spans="1:1" s="53" customFormat="1" x14ac:dyDescent="0.25">
      <c r="A733" s="55"/>
    </row>
    <row r="734" spans="1:1" s="53" customFormat="1" x14ac:dyDescent="0.25">
      <c r="A734" s="55"/>
    </row>
    <row r="735" spans="1:1" s="53" customFormat="1" x14ac:dyDescent="0.25">
      <c r="A735" s="55"/>
    </row>
    <row r="736" spans="1:1" s="53" customFormat="1" x14ac:dyDescent="0.25">
      <c r="A736" s="55"/>
    </row>
    <row r="737" spans="1:1" s="53" customFormat="1" x14ac:dyDescent="0.25">
      <c r="A737" s="55"/>
    </row>
    <row r="738" spans="1:1" s="53" customFormat="1" x14ac:dyDescent="0.25">
      <c r="A738" s="55"/>
    </row>
    <row r="739" spans="1:1" s="53" customFormat="1" x14ac:dyDescent="0.25">
      <c r="A739" s="55"/>
    </row>
    <row r="740" spans="1:1" s="53" customFormat="1" x14ac:dyDescent="0.25">
      <c r="A740" s="55"/>
    </row>
    <row r="741" spans="1:1" s="53" customFormat="1" x14ac:dyDescent="0.25">
      <c r="A741" s="55"/>
    </row>
    <row r="742" spans="1:1" s="53" customFormat="1" x14ac:dyDescent="0.25">
      <c r="A742" s="55"/>
    </row>
    <row r="743" spans="1:1" s="53" customFormat="1" x14ac:dyDescent="0.25">
      <c r="A743" s="55"/>
    </row>
    <row r="744" spans="1:1" s="53" customFormat="1" x14ac:dyDescent="0.25">
      <c r="A744" s="55"/>
    </row>
    <row r="745" spans="1:1" s="53" customFormat="1" x14ac:dyDescent="0.25">
      <c r="A745" s="55"/>
    </row>
    <row r="746" spans="1:1" s="53" customFormat="1" x14ac:dyDescent="0.25">
      <c r="A746" s="55"/>
    </row>
    <row r="747" spans="1:1" s="53" customFormat="1" x14ac:dyDescent="0.25">
      <c r="A747" s="55"/>
    </row>
    <row r="748" spans="1:1" s="53" customFormat="1" x14ac:dyDescent="0.25">
      <c r="A748" s="55"/>
    </row>
    <row r="749" spans="1:1" s="53" customFormat="1" x14ac:dyDescent="0.25">
      <c r="A749" s="55"/>
    </row>
    <row r="750" spans="1:1" s="53" customFormat="1" x14ac:dyDescent="0.25">
      <c r="A750" s="55"/>
    </row>
    <row r="751" spans="1:1" s="53" customFormat="1" x14ac:dyDescent="0.25">
      <c r="A751" s="55"/>
    </row>
    <row r="752" spans="1:1" s="53" customFormat="1" x14ac:dyDescent="0.25">
      <c r="A752" s="55"/>
    </row>
    <row r="753" spans="1:1" s="53" customFormat="1" x14ac:dyDescent="0.25">
      <c r="A753" s="55"/>
    </row>
    <row r="754" spans="1:1" s="53" customFormat="1" x14ac:dyDescent="0.25">
      <c r="A754" s="55"/>
    </row>
    <row r="755" spans="1:1" s="53" customFormat="1" x14ac:dyDescent="0.25">
      <c r="A755" s="55"/>
    </row>
    <row r="756" spans="1:1" s="53" customFormat="1" x14ac:dyDescent="0.25">
      <c r="A756" s="55"/>
    </row>
    <row r="757" spans="1:1" s="53" customFormat="1" x14ac:dyDescent="0.25">
      <c r="A757" s="55"/>
    </row>
    <row r="758" spans="1:1" s="53" customFormat="1" x14ac:dyDescent="0.25">
      <c r="A758" s="55"/>
    </row>
    <row r="759" spans="1:1" s="53" customFormat="1" x14ac:dyDescent="0.25">
      <c r="A759" s="55"/>
    </row>
    <row r="760" spans="1:1" s="53" customFormat="1" x14ac:dyDescent="0.25">
      <c r="A760" s="55"/>
    </row>
    <row r="761" spans="1:1" s="53" customFormat="1" x14ac:dyDescent="0.25">
      <c r="A761" s="55"/>
    </row>
    <row r="762" spans="1:1" s="53" customFormat="1" x14ac:dyDescent="0.25">
      <c r="A762" s="55"/>
    </row>
    <row r="763" spans="1:1" s="53" customFormat="1" x14ac:dyDescent="0.25">
      <c r="A763" s="55"/>
    </row>
    <row r="764" spans="1:1" s="53" customFormat="1" x14ac:dyDescent="0.25">
      <c r="A764" s="55"/>
    </row>
    <row r="765" spans="1:1" s="53" customFormat="1" x14ac:dyDescent="0.25">
      <c r="A765" s="55"/>
    </row>
    <row r="766" spans="1:1" s="53" customFormat="1" x14ac:dyDescent="0.25">
      <c r="A766" s="55"/>
    </row>
    <row r="767" spans="1:1" s="53" customFormat="1" x14ac:dyDescent="0.25">
      <c r="A767" s="55"/>
    </row>
    <row r="768" spans="1:1" s="53" customFormat="1" x14ac:dyDescent="0.25">
      <c r="A768" s="55"/>
    </row>
    <row r="769" spans="1:1" s="53" customFormat="1" x14ac:dyDescent="0.25">
      <c r="A769" s="55"/>
    </row>
    <row r="770" spans="1:1" s="53" customFormat="1" x14ac:dyDescent="0.25">
      <c r="A770" s="55"/>
    </row>
    <row r="771" spans="1:1" s="53" customFormat="1" x14ac:dyDescent="0.25">
      <c r="A771" s="55"/>
    </row>
    <row r="772" spans="1:1" s="53" customFormat="1" x14ac:dyDescent="0.25">
      <c r="A772" s="55"/>
    </row>
    <row r="773" spans="1:1" s="53" customFormat="1" x14ac:dyDescent="0.25">
      <c r="A773" s="55"/>
    </row>
    <row r="774" spans="1:1" s="53" customFormat="1" x14ac:dyDescent="0.25">
      <c r="A774" s="55"/>
    </row>
    <row r="775" spans="1:1" s="53" customFormat="1" x14ac:dyDescent="0.25">
      <c r="A775" s="55"/>
    </row>
    <row r="776" spans="1:1" s="53" customFormat="1" x14ac:dyDescent="0.25">
      <c r="A776" s="55"/>
    </row>
    <row r="777" spans="1:1" s="53" customFormat="1" x14ac:dyDescent="0.25">
      <c r="A777" s="55"/>
    </row>
    <row r="778" spans="1:1" s="53" customFormat="1" x14ac:dyDescent="0.25">
      <c r="A778" s="55"/>
    </row>
    <row r="779" spans="1:1" s="53" customFormat="1" x14ac:dyDescent="0.25">
      <c r="A779" s="55"/>
    </row>
    <row r="780" spans="1:1" s="53" customFormat="1" x14ac:dyDescent="0.25">
      <c r="A780" s="55"/>
    </row>
    <row r="781" spans="1:1" s="53" customFormat="1" x14ac:dyDescent="0.25">
      <c r="A781" s="55"/>
    </row>
    <row r="782" spans="1:1" s="53" customFormat="1" x14ac:dyDescent="0.25">
      <c r="A782" s="55"/>
    </row>
    <row r="783" spans="1:1" s="53" customFormat="1" x14ac:dyDescent="0.25">
      <c r="A783" s="55"/>
    </row>
    <row r="784" spans="1:1" s="53" customFormat="1" x14ac:dyDescent="0.25">
      <c r="A784" s="55"/>
    </row>
    <row r="785" spans="1:1" s="53" customFormat="1" x14ac:dyDescent="0.25">
      <c r="A785" s="55"/>
    </row>
    <row r="786" spans="1:1" s="53" customFormat="1" x14ac:dyDescent="0.25">
      <c r="A786" s="55"/>
    </row>
    <row r="787" spans="1:1" s="53" customFormat="1" x14ac:dyDescent="0.25">
      <c r="A787" s="55"/>
    </row>
    <row r="788" spans="1:1" s="53" customFormat="1" x14ac:dyDescent="0.25">
      <c r="A788" s="55"/>
    </row>
    <row r="789" spans="1:1" s="53" customFormat="1" x14ac:dyDescent="0.25">
      <c r="A789" s="55"/>
    </row>
    <row r="790" spans="1:1" s="53" customFormat="1" x14ac:dyDescent="0.25">
      <c r="A790" s="55"/>
    </row>
    <row r="791" spans="1:1" s="53" customFormat="1" x14ac:dyDescent="0.25">
      <c r="A791" s="55"/>
    </row>
    <row r="792" spans="1:1" s="53" customFormat="1" x14ac:dyDescent="0.25">
      <c r="A792" s="55"/>
    </row>
    <row r="793" spans="1:1" s="53" customFormat="1" x14ac:dyDescent="0.25">
      <c r="A793" s="55"/>
    </row>
    <row r="794" spans="1:1" s="53" customFormat="1" x14ac:dyDescent="0.25">
      <c r="A794" s="55"/>
    </row>
    <row r="795" spans="1:1" s="53" customFormat="1" x14ac:dyDescent="0.25">
      <c r="A795" s="55"/>
    </row>
    <row r="796" spans="1:1" s="53" customFormat="1" x14ac:dyDescent="0.25">
      <c r="A796" s="55"/>
    </row>
    <row r="797" spans="1:1" s="53" customFormat="1" x14ac:dyDescent="0.25">
      <c r="A797" s="55"/>
    </row>
    <row r="798" spans="1:1" s="53" customFormat="1" x14ac:dyDescent="0.25">
      <c r="A798" s="55"/>
    </row>
    <row r="799" spans="1:1" s="53" customFormat="1" x14ac:dyDescent="0.25">
      <c r="A799" s="55"/>
    </row>
    <row r="800" spans="1:1" s="53" customFormat="1" x14ac:dyDescent="0.25">
      <c r="A800" s="55"/>
    </row>
    <row r="801" spans="1:1" s="53" customFormat="1" x14ac:dyDescent="0.25">
      <c r="A801" s="55"/>
    </row>
    <row r="802" spans="1:1" s="53" customFormat="1" x14ac:dyDescent="0.25">
      <c r="A802" s="55"/>
    </row>
    <row r="803" spans="1:1" s="53" customFormat="1" x14ac:dyDescent="0.25">
      <c r="A803" s="55"/>
    </row>
    <row r="804" spans="1:1" s="53" customFormat="1" x14ac:dyDescent="0.25">
      <c r="A804" s="55"/>
    </row>
    <row r="805" spans="1:1" s="53" customFormat="1" x14ac:dyDescent="0.25">
      <c r="A805" s="55"/>
    </row>
    <row r="806" spans="1:1" s="53" customFormat="1" x14ac:dyDescent="0.25">
      <c r="A806" s="55"/>
    </row>
    <row r="807" spans="1:1" s="53" customFormat="1" x14ac:dyDescent="0.25">
      <c r="A807" s="55"/>
    </row>
    <row r="808" spans="1:1" s="53" customFormat="1" x14ac:dyDescent="0.25">
      <c r="A808" s="55"/>
    </row>
    <row r="809" spans="1:1" s="53" customFormat="1" x14ac:dyDescent="0.25">
      <c r="A809" s="55"/>
    </row>
    <row r="810" spans="1:1" s="53" customFormat="1" x14ac:dyDescent="0.25">
      <c r="A810" s="55"/>
    </row>
    <row r="811" spans="1:1" s="53" customFormat="1" x14ac:dyDescent="0.25">
      <c r="A811" s="55"/>
    </row>
    <row r="812" spans="1:1" s="53" customFormat="1" x14ac:dyDescent="0.25">
      <c r="A812" s="55"/>
    </row>
    <row r="813" spans="1:1" s="53" customFormat="1" x14ac:dyDescent="0.25">
      <c r="A813" s="55"/>
    </row>
    <row r="814" spans="1:1" s="53" customFormat="1" x14ac:dyDescent="0.25">
      <c r="A814" s="55"/>
    </row>
    <row r="815" spans="1:1" s="53" customFormat="1" x14ac:dyDescent="0.25">
      <c r="A815" s="55"/>
    </row>
    <row r="816" spans="1:1" s="53" customFormat="1" x14ac:dyDescent="0.25">
      <c r="A816" s="55"/>
    </row>
    <row r="817" spans="1:1" s="53" customFormat="1" x14ac:dyDescent="0.25">
      <c r="A817" s="55"/>
    </row>
    <row r="818" spans="1:1" s="53" customFormat="1" x14ac:dyDescent="0.25">
      <c r="A818" s="55"/>
    </row>
    <row r="819" spans="1:1" s="53" customFormat="1" x14ac:dyDescent="0.25">
      <c r="A819" s="55"/>
    </row>
    <row r="820" spans="1:1" s="53" customFormat="1" x14ac:dyDescent="0.25">
      <c r="A820" s="55"/>
    </row>
    <row r="821" spans="1:1" s="53" customFormat="1" x14ac:dyDescent="0.25">
      <c r="A821" s="55"/>
    </row>
    <row r="822" spans="1:1" s="53" customFormat="1" x14ac:dyDescent="0.25">
      <c r="A822" s="55"/>
    </row>
    <row r="823" spans="1:1" s="53" customFormat="1" x14ac:dyDescent="0.25">
      <c r="A823" s="55"/>
    </row>
    <row r="824" spans="1:1" s="53" customFormat="1" x14ac:dyDescent="0.25">
      <c r="A824" s="55"/>
    </row>
    <row r="825" spans="1:1" s="53" customFormat="1" x14ac:dyDescent="0.25">
      <c r="A825" s="55"/>
    </row>
    <row r="826" spans="1:1" s="53" customFormat="1" x14ac:dyDescent="0.25">
      <c r="A826" s="55"/>
    </row>
    <row r="827" spans="1:1" s="53" customFormat="1" x14ac:dyDescent="0.25">
      <c r="A827" s="55"/>
    </row>
    <row r="828" spans="1:1" s="53" customFormat="1" x14ac:dyDescent="0.25">
      <c r="A828" s="55"/>
    </row>
    <row r="829" spans="1:1" s="53" customFormat="1" x14ac:dyDescent="0.25">
      <c r="A829" s="55"/>
    </row>
    <row r="830" spans="1:1" s="53" customFormat="1" x14ac:dyDescent="0.25">
      <c r="A830" s="55"/>
    </row>
    <row r="831" spans="1:1" s="53" customFormat="1" x14ac:dyDescent="0.25">
      <c r="A831" s="55"/>
    </row>
    <row r="832" spans="1:1" s="53" customFormat="1" x14ac:dyDescent="0.25">
      <c r="A832" s="55"/>
    </row>
    <row r="833" spans="1:1" s="53" customFormat="1" x14ac:dyDescent="0.25">
      <c r="A833" s="55"/>
    </row>
    <row r="834" spans="1:1" s="53" customFormat="1" x14ac:dyDescent="0.25">
      <c r="A834" s="55"/>
    </row>
    <row r="835" spans="1:1" s="53" customFormat="1" x14ac:dyDescent="0.25">
      <c r="A835" s="55"/>
    </row>
    <row r="836" spans="1:1" s="53" customFormat="1" x14ac:dyDescent="0.25">
      <c r="A836" s="55"/>
    </row>
    <row r="837" spans="1:1" s="53" customFormat="1" x14ac:dyDescent="0.25">
      <c r="A837" s="55"/>
    </row>
    <row r="838" spans="1:1" s="53" customFormat="1" x14ac:dyDescent="0.25">
      <c r="A838" s="55"/>
    </row>
    <row r="839" spans="1:1" s="53" customFormat="1" x14ac:dyDescent="0.25">
      <c r="A839" s="55"/>
    </row>
    <row r="840" spans="1:1" s="53" customFormat="1" x14ac:dyDescent="0.25">
      <c r="A840" s="55"/>
    </row>
    <row r="841" spans="1:1" s="53" customFormat="1" x14ac:dyDescent="0.25">
      <c r="A841" s="55"/>
    </row>
    <row r="842" spans="1:1" s="53" customFormat="1" x14ac:dyDescent="0.25">
      <c r="A842" s="55"/>
    </row>
    <row r="843" spans="1:1" s="53" customFormat="1" x14ac:dyDescent="0.25">
      <c r="A843" s="55"/>
    </row>
    <row r="844" spans="1:1" s="53" customFormat="1" x14ac:dyDescent="0.25">
      <c r="A844" s="55"/>
    </row>
    <row r="845" spans="1:1" s="53" customFormat="1" x14ac:dyDescent="0.25">
      <c r="A845" s="55"/>
    </row>
    <row r="846" spans="1:1" s="53" customFormat="1" x14ac:dyDescent="0.25">
      <c r="A846" s="55"/>
    </row>
    <row r="847" spans="1:1" s="53" customFormat="1" x14ac:dyDescent="0.25">
      <c r="A847" s="55"/>
    </row>
    <row r="848" spans="1:1" s="53" customFormat="1" x14ac:dyDescent="0.25">
      <c r="A848" s="55"/>
    </row>
    <row r="849" spans="1:1" s="53" customFormat="1" x14ac:dyDescent="0.25">
      <c r="A849" s="55"/>
    </row>
    <row r="850" spans="1:1" s="53" customFormat="1" x14ac:dyDescent="0.25">
      <c r="A850" s="55"/>
    </row>
    <row r="851" spans="1:1" s="53" customFormat="1" x14ac:dyDescent="0.25">
      <c r="A851" s="55"/>
    </row>
    <row r="852" spans="1:1" s="53" customFormat="1" x14ac:dyDescent="0.25">
      <c r="A852" s="55"/>
    </row>
    <row r="853" spans="1:1" s="53" customFormat="1" x14ac:dyDescent="0.25">
      <c r="A853" s="55"/>
    </row>
    <row r="854" spans="1:1" s="53" customFormat="1" x14ac:dyDescent="0.25">
      <c r="A854" s="55"/>
    </row>
    <row r="855" spans="1:1" s="53" customFormat="1" x14ac:dyDescent="0.25">
      <c r="A855" s="55"/>
    </row>
    <row r="856" spans="1:1" s="53" customFormat="1" x14ac:dyDescent="0.25">
      <c r="A856" s="55"/>
    </row>
    <row r="857" spans="1:1" s="53" customFormat="1" x14ac:dyDescent="0.25">
      <c r="A857" s="55"/>
    </row>
    <row r="858" spans="1:1" s="53" customFormat="1" x14ac:dyDescent="0.25">
      <c r="A858" s="55"/>
    </row>
    <row r="859" spans="1:1" s="53" customFormat="1" x14ac:dyDescent="0.25">
      <c r="A859" s="55"/>
    </row>
    <row r="860" spans="1:1" s="53" customFormat="1" x14ac:dyDescent="0.25">
      <c r="A860" s="55"/>
    </row>
    <row r="861" spans="1:1" s="53" customFormat="1" x14ac:dyDescent="0.25">
      <c r="A861" s="55"/>
    </row>
    <row r="862" spans="1:1" s="53" customFormat="1" x14ac:dyDescent="0.25">
      <c r="A862" s="55"/>
    </row>
    <row r="863" spans="1:1" s="53" customFormat="1" x14ac:dyDescent="0.25">
      <c r="A863" s="55"/>
    </row>
    <row r="864" spans="1:1" s="53" customFormat="1" x14ac:dyDescent="0.25">
      <c r="A864" s="55"/>
    </row>
    <row r="865" spans="1:1" s="53" customFormat="1" x14ac:dyDescent="0.25">
      <c r="A865" s="55"/>
    </row>
    <row r="866" spans="1:1" s="53" customFormat="1" x14ac:dyDescent="0.25">
      <c r="A866" s="55"/>
    </row>
    <row r="867" spans="1:1" s="53" customFormat="1" x14ac:dyDescent="0.25">
      <c r="A867" s="55"/>
    </row>
    <row r="868" spans="1:1" s="53" customFormat="1" x14ac:dyDescent="0.25">
      <c r="A868" s="55"/>
    </row>
    <row r="869" spans="1:1" s="53" customFormat="1" x14ac:dyDescent="0.25">
      <c r="A869" s="55"/>
    </row>
    <row r="870" spans="1:1" s="53" customFormat="1" x14ac:dyDescent="0.25">
      <c r="A870" s="55"/>
    </row>
    <row r="871" spans="1:1" s="53" customFormat="1" x14ac:dyDescent="0.25">
      <c r="A871" s="55"/>
    </row>
    <row r="872" spans="1:1" s="53" customFormat="1" x14ac:dyDescent="0.25">
      <c r="A872" s="55"/>
    </row>
    <row r="873" spans="1:1" s="53" customFormat="1" x14ac:dyDescent="0.25">
      <c r="A873" s="55"/>
    </row>
    <row r="874" spans="1:1" s="53" customFormat="1" x14ac:dyDescent="0.25">
      <c r="A874" s="55"/>
    </row>
    <row r="875" spans="1:1" s="53" customFormat="1" x14ac:dyDescent="0.25">
      <c r="A875" s="55"/>
    </row>
    <row r="876" spans="1:1" s="53" customFormat="1" x14ac:dyDescent="0.25">
      <c r="A876" s="55"/>
    </row>
    <row r="877" spans="1:1" s="53" customFormat="1" x14ac:dyDescent="0.25">
      <c r="A877" s="55"/>
    </row>
    <row r="878" spans="1:1" s="53" customFormat="1" x14ac:dyDescent="0.25">
      <c r="A878" s="55"/>
    </row>
    <row r="879" spans="1:1" s="53" customFormat="1" x14ac:dyDescent="0.25">
      <c r="A879" s="55"/>
    </row>
    <row r="880" spans="1:1" s="53" customFormat="1" x14ac:dyDescent="0.25">
      <c r="A880" s="55"/>
    </row>
    <row r="881" spans="1:1" s="53" customFormat="1" x14ac:dyDescent="0.25">
      <c r="A881" s="55"/>
    </row>
    <row r="882" spans="1:1" s="53" customFormat="1" x14ac:dyDescent="0.25">
      <c r="A882" s="55"/>
    </row>
    <row r="883" spans="1:1" s="53" customFormat="1" x14ac:dyDescent="0.25">
      <c r="A883" s="55"/>
    </row>
    <row r="884" spans="1:1" s="53" customFormat="1" x14ac:dyDescent="0.25">
      <c r="A884" s="55"/>
    </row>
    <row r="885" spans="1:1" s="53" customFormat="1" x14ac:dyDescent="0.25">
      <c r="A885" s="55"/>
    </row>
  </sheetData>
  <mergeCells count="38">
    <mergeCell ref="D48:H48"/>
    <mergeCell ref="D49:H49"/>
    <mergeCell ref="D50:H50"/>
    <mergeCell ref="D25:H25"/>
    <mergeCell ref="D43:H43"/>
    <mergeCell ref="D42:H42"/>
    <mergeCell ref="D44:H44"/>
    <mergeCell ref="D45:H45"/>
    <mergeCell ref="D46:H46"/>
    <mergeCell ref="D36:H36"/>
    <mergeCell ref="D37:H37"/>
    <mergeCell ref="D38:H38"/>
    <mergeCell ref="D39:H39"/>
    <mergeCell ref="D31:H31"/>
    <mergeCell ref="D32:H32"/>
    <mergeCell ref="D33:H33"/>
    <mergeCell ref="D47:H47"/>
    <mergeCell ref="D26:H26"/>
    <mergeCell ref="D27:H27"/>
    <mergeCell ref="D28:H28"/>
    <mergeCell ref="D30:H30"/>
    <mergeCell ref="B21:H21"/>
    <mergeCell ref="D34:H34"/>
    <mergeCell ref="D35:H35"/>
    <mergeCell ref="B18:H18"/>
    <mergeCell ref="B20:H20"/>
    <mergeCell ref="B19:H19"/>
    <mergeCell ref="D29:H29"/>
    <mergeCell ref="B8:H8"/>
    <mergeCell ref="B9:H9"/>
    <mergeCell ref="B13:H13"/>
    <mergeCell ref="B14:H14"/>
    <mergeCell ref="B15:H15"/>
    <mergeCell ref="B16:H16"/>
    <mergeCell ref="B10:H10"/>
    <mergeCell ref="B11:H11"/>
    <mergeCell ref="B12:H12"/>
    <mergeCell ref="B17:H17"/>
  </mergeCells>
  <pageMargins left="0.25" right="0.25" top="0.75" bottom="0.75" header="0.3" footer="0.3"/>
  <pageSetup scale="75" fitToHeight="2" orientation="portrait"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view="pageBreakPreview" zoomScale="80" zoomScaleNormal="91" zoomScaleSheetLayoutView="80" workbookViewId="0"/>
  </sheetViews>
  <sheetFormatPr defaultColWidth="12.5546875" defaultRowHeight="13.2" x14ac:dyDescent="0.25"/>
  <cols>
    <col min="1" max="1" width="6.109375" style="19" customWidth="1"/>
    <col min="2" max="2" width="16.44140625" customWidth="1"/>
    <col min="3" max="3" width="4.88671875" customWidth="1"/>
    <col min="4" max="4" width="11.33203125" customWidth="1"/>
    <col min="5" max="5" width="15.109375" customWidth="1"/>
    <col min="6" max="6" width="17.6640625" customWidth="1"/>
    <col min="7" max="7" width="10.33203125" customWidth="1"/>
    <col min="8" max="8" width="24.109375" hidden="1" customWidth="1"/>
    <col min="9" max="9" width="20.33203125" customWidth="1"/>
  </cols>
  <sheetData>
    <row r="1" spans="1:9" ht="15.6" x14ac:dyDescent="0.3">
      <c r="A1" s="17"/>
      <c r="B1" s="6"/>
      <c r="C1" s="6"/>
      <c r="D1" s="6"/>
      <c r="E1" s="6"/>
      <c r="F1" s="6"/>
      <c r="G1" s="6"/>
      <c r="I1" s="6"/>
    </row>
    <row r="2" spans="1:9" ht="15.6" x14ac:dyDescent="0.3">
      <c r="A2" s="16"/>
      <c r="B2" s="6"/>
      <c r="C2" s="6"/>
      <c r="D2" s="6"/>
      <c r="E2" s="6"/>
      <c r="F2" s="6"/>
      <c r="G2" s="6"/>
      <c r="I2" s="6" t="s">
        <v>33</v>
      </c>
    </row>
    <row r="3" spans="1:9" ht="15.6" x14ac:dyDescent="0.3">
      <c r="A3" s="16"/>
      <c r="B3" s="6" t="s">
        <v>14</v>
      </c>
      <c r="C3" s="102" t="s">
        <v>15</v>
      </c>
      <c r="D3" s="103"/>
      <c r="E3" s="9"/>
      <c r="F3" s="6"/>
      <c r="G3" s="6"/>
      <c r="I3" s="6" t="s">
        <v>43</v>
      </c>
    </row>
    <row r="4" spans="1:9" ht="15.6" x14ac:dyDescent="0.3">
      <c r="A4" s="16"/>
      <c r="B4" s="6"/>
      <c r="C4" s="6"/>
      <c r="D4" s="6"/>
      <c r="E4" s="6"/>
      <c r="F4" s="6"/>
      <c r="G4" s="6"/>
      <c r="H4" s="6"/>
      <c r="I4" s="58" t="s">
        <v>69</v>
      </c>
    </row>
    <row r="5" spans="1:9" ht="15.6" x14ac:dyDescent="0.3">
      <c r="A5" s="16"/>
      <c r="B5" s="6"/>
      <c r="C5" s="6"/>
      <c r="D5" s="6"/>
      <c r="E5" s="6"/>
      <c r="F5" s="6"/>
      <c r="G5" s="6"/>
      <c r="H5" s="6"/>
      <c r="I5" s="6"/>
    </row>
    <row r="6" spans="1:9" ht="15.6" x14ac:dyDescent="0.3">
      <c r="A6" s="16"/>
      <c r="B6" s="6" t="s">
        <v>70</v>
      </c>
      <c r="C6" s="6"/>
      <c r="D6" s="6"/>
      <c r="E6" s="6"/>
      <c r="F6" s="6"/>
      <c r="G6" s="6"/>
      <c r="H6" s="6"/>
      <c r="I6" s="6"/>
    </row>
    <row r="7" spans="1:9" ht="15.6" x14ac:dyDescent="0.3">
      <c r="A7" s="16"/>
      <c r="B7" s="6"/>
      <c r="C7" s="6"/>
      <c r="D7" s="6"/>
      <c r="E7" s="6"/>
      <c r="F7" s="6"/>
      <c r="G7" s="6"/>
      <c r="H7" s="6"/>
      <c r="I7" s="6"/>
    </row>
    <row r="8" spans="1:9" ht="15.6" x14ac:dyDescent="0.3">
      <c r="A8" s="16" t="s">
        <v>16</v>
      </c>
      <c r="B8" s="6"/>
      <c r="C8" s="8"/>
      <c r="D8" s="99"/>
      <c r="E8" s="100"/>
      <c r="F8" s="101"/>
      <c r="G8" s="8"/>
      <c r="H8" s="8"/>
      <c r="I8" s="8"/>
    </row>
    <row r="9" spans="1:9" ht="12" customHeight="1" x14ac:dyDescent="0.3">
      <c r="A9" s="16"/>
      <c r="B9" s="6"/>
      <c r="C9" s="6"/>
      <c r="D9" s="6"/>
      <c r="E9" s="6"/>
      <c r="F9" s="6"/>
      <c r="G9" s="6"/>
      <c r="H9" s="7"/>
      <c r="I9" s="7"/>
    </row>
    <row r="10" spans="1:9" ht="15.6" x14ac:dyDescent="0.3">
      <c r="A10" s="16" t="s">
        <v>48</v>
      </c>
      <c r="B10" s="6"/>
      <c r="C10" s="6"/>
      <c r="D10" s="99"/>
      <c r="E10" s="100"/>
      <c r="F10" s="101"/>
      <c r="G10" s="6" t="s">
        <v>18</v>
      </c>
      <c r="H10" t="s">
        <v>17</v>
      </c>
      <c r="I10" s="59"/>
    </row>
    <row r="11" spans="1:9" ht="15.6" x14ac:dyDescent="0.3">
      <c r="A11" s="16"/>
      <c r="B11" s="6"/>
      <c r="C11" s="6"/>
      <c r="D11" s="6"/>
      <c r="E11" s="6"/>
      <c r="F11" s="6"/>
      <c r="G11" s="6"/>
      <c r="H11" s="6"/>
      <c r="I11" s="6"/>
    </row>
    <row r="12" spans="1:9" ht="15.6" x14ac:dyDescent="0.3">
      <c r="A12" s="16" t="s">
        <v>49</v>
      </c>
      <c r="B12" s="6"/>
      <c r="C12" s="6"/>
      <c r="D12" s="99" t="s">
        <v>17</v>
      </c>
      <c r="E12" s="100"/>
      <c r="F12" s="101"/>
      <c r="G12" s="6"/>
      <c r="H12" s="6"/>
      <c r="I12" s="6"/>
    </row>
    <row r="13" spans="1:9" ht="15.6" x14ac:dyDescent="0.3">
      <c r="A13" s="16"/>
      <c r="B13" s="6"/>
      <c r="C13" s="6"/>
      <c r="D13" s="6"/>
      <c r="E13" s="6"/>
      <c r="F13" s="6"/>
      <c r="G13" s="6"/>
      <c r="H13" s="6"/>
      <c r="I13" s="6"/>
    </row>
    <row r="14" spans="1:9" ht="16.2" thickBot="1" x14ac:dyDescent="0.35">
      <c r="A14" s="16" t="s">
        <v>55</v>
      </c>
      <c r="B14" s="6"/>
      <c r="C14" s="6"/>
      <c r="D14" s="12" t="s">
        <v>50</v>
      </c>
      <c r="E14" s="12" t="s">
        <v>51</v>
      </c>
      <c r="F14" s="12" t="s">
        <v>52</v>
      </c>
      <c r="G14" s="6"/>
      <c r="H14" s="6"/>
      <c r="I14" s="6"/>
    </row>
    <row r="15" spans="1:9" ht="16.2" thickBot="1" x14ac:dyDescent="0.35">
      <c r="A15" s="16"/>
      <c r="B15" s="6" t="s">
        <v>53</v>
      </c>
      <c r="C15" s="6"/>
      <c r="D15" s="60"/>
      <c r="E15" s="60"/>
      <c r="F15" s="60"/>
      <c r="G15" s="6"/>
      <c r="H15" s="6"/>
      <c r="I15" s="6"/>
    </row>
    <row r="16" spans="1:9" ht="15.6" x14ac:dyDescent="0.3">
      <c r="A16" s="16"/>
      <c r="B16" s="6"/>
      <c r="C16" s="6"/>
      <c r="D16" s="9"/>
      <c r="E16" s="9"/>
      <c r="F16" s="9"/>
      <c r="G16" s="6"/>
      <c r="H16" s="6"/>
      <c r="I16" s="6"/>
    </row>
    <row r="17" spans="1:10" ht="15.6" x14ac:dyDescent="0.3">
      <c r="A17" s="16" t="s">
        <v>54</v>
      </c>
      <c r="B17" s="6"/>
      <c r="C17" s="6"/>
      <c r="D17" s="99" t="s">
        <v>17</v>
      </c>
      <c r="E17" s="100"/>
      <c r="F17" s="101"/>
      <c r="G17" s="6"/>
      <c r="H17" s="6"/>
      <c r="I17" s="6"/>
    </row>
    <row r="18" spans="1:10" ht="15.6" x14ac:dyDescent="0.3">
      <c r="A18" s="16"/>
      <c r="B18" s="6"/>
      <c r="C18" s="6"/>
      <c r="D18" s="20"/>
      <c r="E18" s="20"/>
      <c r="F18" s="9"/>
      <c r="G18" s="6"/>
      <c r="H18" s="6"/>
      <c r="I18" s="6"/>
    </row>
    <row r="19" spans="1:10" ht="15.6" x14ac:dyDescent="0.3">
      <c r="A19" s="16" t="s">
        <v>56</v>
      </c>
      <c r="B19" s="6"/>
      <c r="C19" s="6"/>
      <c r="D19" s="99" t="s">
        <v>17</v>
      </c>
      <c r="E19" s="100"/>
      <c r="F19" s="101"/>
      <c r="G19" s="6"/>
      <c r="H19" s="6"/>
      <c r="I19" s="6"/>
    </row>
    <row r="20" spans="1:10" ht="33.6" customHeight="1" x14ac:dyDescent="0.3">
      <c r="A20" s="16"/>
      <c r="B20" s="6"/>
      <c r="C20" s="6"/>
      <c r="D20" s="6"/>
      <c r="E20" s="6"/>
      <c r="F20" s="6"/>
      <c r="G20" s="6"/>
      <c r="H20" s="6"/>
      <c r="I20" s="12" t="s">
        <v>59</v>
      </c>
    </row>
    <row r="21" spans="1:10" ht="15.6" x14ac:dyDescent="0.3">
      <c r="A21" s="16"/>
      <c r="B21" s="6"/>
      <c r="C21" s="6"/>
      <c r="D21" s="6"/>
      <c r="E21" s="6"/>
      <c r="F21" s="6"/>
      <c r="G21" s="6"/>
      <c r="H21" s="6"/>
      <c r="I21" s="6"/>
    </row>
    <row r="22" spans="1:10" ht="15.6" x14ac:dyDescent="0.3">
      <c r="A22" s="16" t="s">
        <v>19</v>
      </c>
      <c r="B22" s="6" t="s">
        <v>111</v>
      </c>
      <c r="C22" s="6"/>
      <c r="D22" s="6"/>
      <c r="E22" s="6"/>
      <c r="F22" s="6"/>
      <c r="G22" s="10" t="s">
        <v>20</v>
      </c>
      <c r="H22" s="13"/>
      <c r="I22" s="61">
        <v>500</v>
      </c>
    </row>
    <row r="23" spans="1:10" ht="15.6" x14ac:dyDescent="0.3">
      <c r="A23" s="16"/>
      <c r="B23" s="6"/>
      <c r="C23" s="6"/>
      <c r="D23" s="6"/>
      <c r="E23" s="6"/>
      <c r="F23" s="6"/>
      <c r="G23" s="6"/>
      <c r="H23" s="6"/>
      <c r="I23" s="6"/>
    </row>
    <row r="24" spans="1:10" ht="15.6" x14ac:dyDescent="0.3">
      <c r="A24" s="18" t="s">
        <v>17</v>
      </c>
      <c r="B24" s="6" t="s">
        <v>112</v>
      </c>
      <c r="C24" s="6"/>
      <c r="D24" s="6"/>
      <c r="E24" s="6"/>
      <c r="F24" s="6"/>
      <c r="G24" s="6"/>
      <c r="H24" s="6"/>
      <c r="I24" s="6"/>
    </row>
    <row r="25" spans="1:10" ht="15.6" x14ac:dyDescent="0.3">
      <c r="A25" s="16" t="s">
        <v>99</v>
      </c>
      <c r="B25" s="6" t="s">
        <v>57</v>
      </c>
      <c r="C25" s="6"/>
      <c r="D25" s="6"/>
      <c r="E25" s="6"/>
      <c r="F25" s="62">
        <v>50</v>
      </c>
      <c r="G25" s="6"/>
      <c r="H25" s="6"/>
      <c r="I25" s="6"/>
    </row>
    <row r="26" spans="1:10" ht="15.6" x14ac:dyDescent="0.3">
      <c r="A26" s="16" t="s">
        <v>100</v>
      </c>
      <c r="B26" s="6" t="s">
        <v>44</v>
      </c>
      <c r="C26" s="6"/>
      <c r="D26" s="6"/>
      <c r="E26" s="6"/>
      <c r="F26" s="62">
        <v>0.25</v>
      </c>
      <c r="G26" s="6"/>
      <c r="H26" s="6"/>
      <c r="I26" s="6"/>
    </row>
    <row r="27" spans="1:10" ht="15.6" x14ac:dyDescent="0.3">
      <c r="A27" s="18" t="s">
        <v>101</v>
      </c>
      <c r="B27" s="6" t="s">
        <v>21</v>
      </c>
      <c r="C27" s="6"/>
      <c r="D27" s="6"/>
      <c r="E27" s="6"/>
      <c r="F27" s="6"/>
      <c r="G27" s="10" t="s">
        <v>22</v>
      </c>
      <c r="H27" s="6"/>
      <c r="I27" s="21">
        <f>F25*F26</f>
        <v>12.5</v>
      </c>
      <c r="J27" s="65" t="s">
        <v>107</v>
      </c>
    </row>
    <row r="28" spans="1:10" ht="15.6" x14ac:dyDescent="0.3">
      <c r="A28" s="16"/>
      <c r="B28" s="6"/>
      <c r="C28" s="6"/>
      <c r="D28" s="6"/>
      <c r="E28" s="6"/>
      <c r="F28" s="6"/>
      <c r="G28" s="6"/>
      <c r="H28" s="6"/>
      <c r="I28" s="6"/>
    </row>
    <row r="29" spans="1:10" ht="15.6" x14ac:dyDescent="0.3">
      <c r="A29" s="16" t="s">
        <v>23</v>
      </c>
      <c r="B29" s="6" t="s">
        <v>113</v>
      </c>
      <c r="C29" s="6"/>
      <c r="D29" s="6"/>
      <c r="E29" s="6"/>
      <c r="F29" s="6"/>
      <c r="G29" s="6"/>
      <c r="H29" s="13"/>
      <c r="I29" s="21">
        <f>I22-I27</f>
        <v>487.5</v>
      </c>
    </row>
    <row r="30" spans="1:10" ht="15.6" x14ac:dyDescent="0.3">
      <c r="A30" s="16"/>
      <c r="B30" s="6" t="s">
        <v>24</v>
      </c>
      <c r="C30" s="6"/>
      <c r="D30" s="6"/>
      <c r="E30" s="6"/>
      <c r="F30" s="6"/>
      <c r="G30" s="6"/>
      <c r="H30" s="6"/>
      <c r="I30" s="6"/>
    </row>
    <row r="31" spans="1:10" ht="15.6" x14ac:dyDescent="0.3">
      <c r="A31" s="16"/>
      <c r="B31" s="6"/>
      <c r="C31" s="6"/>
      <c r="D31" s="6"/>
      <c r="E31" s="6"/>
      <c r="F31" s="6"/>
      <c r="G31" s="6"/>
      <c r="H31" s="6"/>
      <c r="I31" s="6"/>
    </row>
    <row r="32" spans="1:10" ht="15.6" x14ac:dyDescent="0.3">
      <c r="A32" s="16" t="s">
        <v>25</v>
      </c>
      <c r="B32" s="6" t="s">
        <v>34</v>
      </c>
      <c r="C32" s="6"/>
      <c r="D32" s="6"/>
      <c r="E32" s="6"/>
      <c r="F32" s="6"/>
      <c r="G32" s="6"/>
      <c r="H32" s="6"/>
      <c r="I32" s="37">
        <v>0.7</v>
      </c>
    </row>
    <row r="33" spans="1:10" ht="15.6" x14ac:dyDescent="0.3">
      <c r="A33" s="16"/>
      <c r="B33" s="6"/>
      <c r="C33" s="6"/>
      <c r="D33" s="6"/>
      <c r="E33" s="6"/>
      <c r="F33" s="6"/>
      <c r="G33" s="6"/>
      <c r="H33" s="6"/>
      <c r="I33" s="6"/>
    </row>
    <row r="34" spans="1:10" ht="15.6" x14ac:dyDescent="0.3">
      <c r="A34" s="16" t="s">
        <v>26</v>
      </c>
      <c r="B34" s="6" t="s">
        <v>36</v>
      </c>
      <c r="C34" s="6"/>
      <c r="D34" s="6"/>
      <c r="E34" s="6"/>
      <c r="F34" s="6"/>
      <c r="G34" s="10" t="s">
        <v>20</v>
      </c>
      <c r="H34" s="13"/>
      <c r="I34" s="13">
        <f>I29*I32</f>
        <v>341.25</v>
      </c>
    </row>
    <row r="35" spans="1:10" ht="15.6" x14ac:dyDescent="0.3">
      <c r="A35" s="16"/>
      <c r="B35" s="6"/>
      <c r="C35" s="6"/>
      <c r="D35" s="6"/>
      <c r="E35" s="6"/>
      <c r="F35" s="6"/>
      <c r="G35" s="6"/>
      <c r="H35" s="6"/>
      <c r="I35" s="6"/>
    </row>
    <row r="36" spans="1:10" ht="15.6" x14ac:dyDescent="0.3">
      <c r="A36" s="16"/>
      <c r="B36" s="63" t="s">
        <v>72</v>
      </c>
      <c r="C36" s="7"/>
      <c r="D36" s="7"/>
      <c r="E36" s="7"/>
      <c r="F36" s="7"/>
      <c r="G36" s="7"/>
      <c r="H36" s="7"/>
      <c r="I36" s="7"/>
    </row>
    <row r="37" spans="1:10" ht="15.6" x14ac:dyDescent="0.3">
      <c r="A37" s="16" t="s">
        <v>27</v>
      </c>
      <c r="B37" s="6" t="s">
        <v>143</v>
      </c>
      <c r="C37" s="6"/>
      <c r="D37" s="6"/>
      <c r="E37" s="6"/>
      <c r="F37" s="6"/>
      <c r="G37" s="6"/>
      <c r="H37" s="13"/>
      <c r="I37" s="64">
        <v>75</v>
      </c>
    </row>
    <row r="38" spans="1:10" ht="21" customHeight="1" x14ac:dyDescent="0.3">
      <c r="A38" s="16" t="s">
        <v>28</v>
      </c>
      <c r="B38" s="6" t="s">
        <v>37</v>
      </c>
      <c r="C38" s="6"/>
      <c r="D38" s="6"/>
      <c r="E38" s="6"/>
      <c r="F38" s="6"/>
      <c r="G38" s="6"/>
      <c r="H38" s="6"/>
      <c r="I38" s="64">
        <v>75</v>
      </c>
    </row>
    <row r="39" spans="1:10" ht="21.75" customHeight="1" x14ac:dyDescent="0.3">
      <c r="A39" s="16" t="s">
        <v>29</v>
      </c>
      <c r="B39" s="6" t="s">
        <v>38</v>
      </c>
      <c r="C39" s="6"/>
      <c r="D39" s="6"/>
      <c r="E39" s="6"/>
      <c r="F39" s="6"/>
      <c r="G39" s="6"/>
      <c r="H39" s="6"/>
      <c r="I39" s="64">
        <v>75</v>
      </c>
    </row>
    <row r="40" spans="1:10" ht="19.5" customHeight="1" x14ac:dyDescent="0.3">
      <c r="A40" s="16" t="s">
        <v>35</v>
      </c>
      <c r="B40" s="6" t="s">
        <v>58</v>
      </c>
      <c r="C40" s="6"/>
      <c r="D40" s="6"/>
      <c r="E40" s="6"/>
      <c r="F40" s="6"/>
      <c r="G40" s="10" t="s">
        <v>22</v>
      </c>
      <c r="H40" s="13"/>
      <c r="I40" s="64">
        <v>5</v>
      </c>
      <c r="J40" s="65" t="s">
        <v>107</v>
      </c>
    </row>
    <row r="41" spans="1:10" ht="21.75" customHeight="1" x14ac:dyDescent="0.3">
      <c r="A41" s="16" t="s">
        <v>39</v>
      </c>
      <c r="B41" s="6" t="s">
        <v>144</v>
      </c>
      <c r="C41" s="6"/>
      <c r="D41" s="6"/>
      <c r="E41" s="6"/>
      <c r="F41" s="6"/>
      <c r="G41" s="10" t="s">
        <v>20</v>
      </c>
      <c r="H41" s="13"/>
      <c r="I41" s="14">
        <f>I37+I38+I39-I40</f>
        <v>220</v>
      </c>
      <c r="J41" s="65"/>
    </row>
    <row r="42" spans="1:10" ht="17.25" customHeight="1" x14ac:dyDescent="0.3">
      <c r="A42" s="16"/>
      <c r="B42" s="6" t="s">
        <v>41</v>
      </c>
      <c r="C42" s="6"/>
      <c r="D42" s="6"/>
      <c r="E42" s="6"/>
      <c r="F42" s="6"/>
      <c r="G42" s="6"/>
      <c r="H42" s="6"/>
      <c r="I42" s="9"/>
    </row>
    <row r="43" spans="1:10" ht="15.6" x14ac:dyDescent="0.3">
      <c r="A43" s="16"/>
      <c r="B43" s="6"/>
      <c r="C43" s="6"/>
      <c r="D43" s="6"/>
      <c r="E43" s="6"/>
      <c r="F43" s="6"/>
      <c r="G43" s="6"/>
      <c r="H43" s="6"/>
      <c r="I43" s="6"/>
    </row>
    <row r="44" spans="1:10" ht="16.2" thickBot="1" x14ac:dyDescent="0.35">
      <c r="A44" s="16" t="s">
        <v>40</v>
      </c>
      <c r="B44" s="6" t="s">
        <v>30</v>
      </c>
      <c r="C44" s="6"/>
      <c r="D44" s="6"/>
      <c r="E44" s="6"/>
      <c r="F44" s="6"/>
      <c r="G44" s="10" t="s">
        <v>20</v>
      </c>
      <c r="H44" s="15"/>
      <c r="I44" s="15">
        <f>I34-I41</f>
        <v>121.25</v>
      </c>
    </row>
    <row r="45" spans="1:10" ht="16.2" thickTop="1" x14ac:dyDescent="0.3">
      <c r="A45" s="16"/>
      <c r="B45" s="6" t="s">
        <v>42</v>
      </c>
      <c r="C45" s="6"/>
      <c r="D45" s="6"/>
      <c r="E45" s="6"/>
      <c r="F45" s="6"/>
      <c r="G45" s="6"/>
      <c r="H45" s="6"/>
      <c r="I45" s="6"/>
    </row>
    <row r="46" spans="1:10" ht="15.6" x14ac:dyDescent="0.3">
      <c r="A46" s="16"/>
      <c r="B46" s="6"/>
      <c r="C46" s="6"/>
      <c r="D46" s="6"/>
      <c r="E46" s="6"/>
      <c r="F46" s="6"/>
      <c r="G46" s="6"/>
      <c r="H46" s="6"/>
      <c r="I46" s="6"/>
    </row>
    <row r="47" spans="1:10" ht="15.6" x14ac:dyDescent="0.3">
      <c r="A47" s="16"/>
      <c r="B47" s="6"/>
      <c r="C47" s="6"/>
      <c r="D47" s="6"/>
      <c r="E47" s="6"/>
      <c r="F47" s="6"/>
      <c r="G47" s="6"/>
      <c r="H47" s="6"/>
      <c r="I47" s="6"/>
    </row>
    <row r="48" spans="1:10" ht="15.6" x14ac:dyDescent="0.3">
      <c r="A48" s="16"/>
      <c r="B48" s="11" t="s">
        <v>31</v>
      </c>
      <c r="C48" s="6"/>
      <c r="D48" s="6"/>
      <c r="E48" s="6"/>
      <c r="F48" s="6"/>
      <c r="G48" s="6"/>
      <c r="H48" s="6"/>
      <c r="I48" s="6"/>
    </row>
    <row r="49" spans="1:9" ht="15.6" x14ac:dyDescent="0.3">
      <c r="A49" s="16"/>
      <c r="B49" s="11" t="s">
        <v>32</v>
      </c>
      <c r="C49" s="6"/>
      <c r="D49" s="6"/>
      <c r="E49" s="6"/>
      <c r="F49" s="6"/>
      <c r="G49" s="6"/>
      <c r="H49" s="6"/>
      <c r="I49" s="6"/>
    </row>
    <row r="50" spans="1:9" ht="15.6" x14ac:dyDescent="0.3">
      <c r="A50" s="16"/>
      <c r="B50" s="6"/>
      <c r="C50" s="6"/>
      <c r="D50" s="6"/>
      <c r="E50" s="6"/>
      <c r="F50" s="6"/>
      <c r="G50" s="6"/>
      <c r="H50" s="6"/>
      <c r="I50" s="6"/>
    </row>
    <row r="51" spans="1:9" ht="15.6" x14ac:dyDescent="0.3">
      <c r="A51" s="16" t="s">
        <v>74</v>
      </c>
      <c r="B51" s="6"/>
      <c r="C51" s="6"/>
      <c r="D51" s="6"/>
      <c r="E51" s="6"/>
      <c r="F51" s="6"/>
      <c r="G51" s="6"/>
      <c r="H51" s="6"/>
      <c r="I51" s="6"/>
    </row>
    <row r="52" spans="1:9" ht="15.6" x14ac:dyDescent="0.3">
      <c r="A52" s="16"/>
      <c r="B52" s="6"/>
      <c r="C52" s="6"/>
      <c r="D52" s="6"/>
      <c r="E52" s="6"/>
      <c r="F52" s="6"/>
      <c r="G52" s="6"/>
      <c r="H52" s="6"/>
      <c r="I52" s="6"/>
    </row>
    <row r="53" spans="1:9" ht="15.6" x14ac:dyDescent="0.3">
      <c r="A53" s="16"/>
      <c r="B53" s="6"/>
      <c r="C53" s="6"/>
      <c r="D53" s="6"/>
      <c r="E53" s="6"/>
      <c r="F53" s="6"/>
      <c r="G53" s="6"/>
      <c r="H53" s="6"/>
      <c r="I53" s="6"/>
    </row>
    <row r="54" spans="1:9" ht="15.6" x14ac:dyDescent="0.3">
      <c r="A54" s="16"/>
      <c r="B54" s="6"/>
      <c r="C54" s="6"/>
      <c r="D54" s="6"/>
      <c r="E54" s="6"/>
      <c r="F54" s="6"/>
      <c r="G54" s="6"/>
      <c r="H54" s="6"/>
      <c r="I54" s="6"/>
    </row>
    <row r="55" spans="1:9" ht="15.6" x14ac:dyDescent="0.3">
      <c r="A55" s="16"/>
      <c r="B55" s="6"/>
      <c r="C55" s="6"/>
      <c r="D55" s="6"/>
      <c r="E55" s="6"/>
      <c r="F55" s="6"/>
      <c r="G55" s="6"/>
      <c r="H55" s="6"/>
      <c r="I55" s="6"/>
    </row>
    <row r="56" spans="1:9" ht="15.6" x14ac:dyDescent="0.3">
      <c r="A56" s="16"/>
      <c r="B56" s="6"/>
      <c r="C56" s="6"/>
      <c r="D56" s="6"/>
      <c r="E56" s="6"/>
      <c r="F56" s="6"/>
      <c r="G56" s="6"/>
      <c r="H56" s="6"/>
      <c r="I56" s="6"/>
    </row>
    <row r="57" spans="1:9" ht="15.6" x14ac:dyDescent="0.3">
      <c r="A57" s="16"/>
      <c r="B57" s="6"/>
      <c r="C57" s="6"/>
      <c r="D57" s="6"/>
      <c r="E57" s="6"/>
      <c r="F57" s="6"/>
      <c r="G57" s="6"/>
      <c r="H57" s="6"/>
      <c r="I57" s="6"/>
    </row>
    <row r="58" spans="1:9" ht="15.6" x14ac:dyDescent="0.3">
      <c r="A58" s="16"/>
      <c r="B58" s="6"/>
      <c r="C58" s="6"/>
      <c r="D58" s="6"/>
      <c r="E58" s="6"/>
      <c r="F58" s="6"/>
      <c r="G58" s="6"/>
      <c r="H58" s="6"/>
      <c r="I58" s="6"/>
    </row>
    <row r="59" spans="1:9" ht="15.6" x14ac:dyDescent="0.3">
      <c r="A59" s="16"/>
      <c r="B59" s="6"/>
      <c r="C59" s="6"/>
      <c r="D59" s="6"/>
      <c r="E59" s="6"/>
      <c r="F59" s="6"/>
      <c r="G59" s="6"/>
      <c r="H59" s="6"/>
      <c r="I59" s="6"/>
    </row>
    <row r="60" spans="1:9" ht="15.6" x14ac:dyDescent="0.3">
      <c r="A60" s="16"/>
      <c r="B60" s="6"/>
      <c r="C60" s="6"/>
      <c r="D60" s="6"/>
      <c r="E60" s="6"/>
      <c r="F60" s="6"/>
      <c r="G60" s="6"/>
      <c r="H60" s="6"/>
      <c r="I60" s="6"/>
    </row>
    <row r="61" spans="1:9" ht="15.6" x14ac:dyDescent="0.3">
      <c r="A61" s="16"/>
      <c r="B61" s="6"/>
      <c r="C61" s="6"/>
      <c r="D61" s="6"/>
      <c r="E61" s="6"/>
      <c r="F61" s="6"/>
      <c r="G61" s="6"/>
      <c r="H61" s="6"/>
      <c r="I61" s="6"/>
    </row>
    <row r="62" spans="1:9" ht="15.6" x14ac:dyDescent="0.3">
      <c r="A62" s="16"/>
      <c r="B62" s="6"/>
      <c r="C62" s="6"/>
      <c r="D62" s="6"/>
      <c r="E62" s="6"/>
      <c r="F62" s="6"/>
      <c r="G62" s="6"/>
      <c r="H62" s="6"/>
      <c r="I62" s="6"/>
    </row>
    <row r="63" spans="1:9" ht="15.6" x14ac:dyDescent="0.3">
      <c r="A63" s="16"/>
      <c r="B63" s="6"/>
      <c r="C63" s="6"/>
      <c r="D63" s="6"/>
      <c r="E63" s="6"/>
      <c r="F63" s="6"/>
      <c r="G63" s="6"/>
      <c r="H63" s="6"/>
      <c r="I63" s="6"/>
    </row>
    <row r="64" spans="1:9" ht="15.6" x14ac:dyDescent="0.3">
      <c r="A64" s="16"/>
      <c r="B64" s="6"/>
      <c r="C64" s="6"/>
      <c r="D64" s="6"/>
      <c r="E64" s="6"/>
      <c r="F64" s="6"/>
      <c r="G64" s="6"/>
      <c r="H64" s="6"/>
    </row>
    <row r="65" spans="1:8" ht="15.6" x14ac:dyDescent="0.3">
      <c r="A65" s="16"/>
      <c r="B65" s="6"/>
      <c r="C65" s="6"/>
      <c r="D65" s="6"/>
      <c r="E65" s="6"/>
      <c r="F65" s="6"/>
      <c r="G65" s="6"/>
      <c r="H65" s="6"/>
    </row>
    <row r="66" spans="1:8" ht="15.6" x14ac:dyDescent="0.3">
      <c r="A66" s="16"/>
      <c r="B66" s="6"/>
      <c r="C66" s="6"/>
      <c r="D66" s="6"/>
      <c r="E66" s="6"/>
      <c r="F66" s="6"/>
      <c r="G66" s="6"/>
      <c r="H66" s="6"/>
    </row>
    <row r="67" spans="1:8" ht="15.6" x14ac:dyDescent="0.3">
      <c r="A67" s="16"/>
      <c r="B67" s="6"/>
      <c r="C67" s="6"/>
      <c r="D67" s="6"/>
      <c r="E67" s="6"/>
      <c r="F67" s="6"/>
      <c r="G67" s="6"/>
      <c r="H67" s="6"/>
    </row>
    <row r="68" spans="1:8" ht="15.6" x14ac:dyDescent="0.3">
      <c r="A68" s="16"/>
      <c r="B68" s="6"/>
      <c r="C68" s="6"/>
      <c r="D68" s="6"/>
      <c r="E68" s="6"/>
      <c r="F68" s="6"/>
      <c r="G68" s="6"/>
      <c r="H68" s="6"/>
    </row>
    <row r="69" spans="1:8" ht="15.6" x14ac:dyDescent="0.3">
      <c r="A69" s="16"/>
      <c r="B69" s="6"/>
      <c r="C69" s="6"/>
      <c r="D69" s="6"/>
      <c r="E69" s="6"/>
      <c r="F69" s="6"/>
      <c r="G69" s="6"/>
      <c r="H69" s="6"/>
    </row>
  </sheetData>
  <mergeCells count="6">
    <mergeCell ref="D19:F19"/>
    <mergeCell ref="C3:D3"/>
    <mergeCell ref="D8:F8"/>
    <mergeCell ref="D10:F10"/>
    <mergeCell ref="D12:F12"/>
    <mergeCell ref="D17:F17"/>
  </mergeCells>
  <phoneticPr fontId="0" type="noConversion"/>
  <pageMargins left="0.95" right="0.62" top="1" bottom="1" header="0.5" footer="0.5"/>
  <pageSetup scale="75" orientation="portrait" r:id="rId1"/>
  <headerFooter alignWithMargins="0">
    <oddFooter>&amp;L&amp;8Revised 11/16/2011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view="pageBreakPreview" topLeftCell="A21" zoomScale="80" zoomScaleNormal="90" zoomScaleSheetLayoutView="80" workbookViewId="0">
      <selection activeCell="I22" sqref="I22"/>
    </sheetView>
  </sheetViews>
  <sheetFormatPr defaultColWidth="12.5546875" defaultRowHeight="13.2" x14ac:dyDescent="0.25"/>
  <cols>
    <col min="1" max="1" width="6.109375" style="19" customWidth="1"/>
    <col min="2" max="2" width="16.44140625" customWidth="1"/>
    <col min="3" max="3" width="4.88671875" customWidth="1"/>
    <col min="4" max="4" width="11.33203125" customWidth="1"/>
    <col min="5" max="5" width="15.109375" customWidth="1"/>
    <col min="6" max="6" width="17.6640625" customWidth="1"/>
    <col min="7" max="7" width="10.33203125" customWidth="1"/>
    <col min="8" max="8" width="24.109375" hidden="1" customWidth="1"/>
    <col min="9" max="9" width="20.33203125" customWidth="1"/>
    <col min="11" max="11" width="6.109375" style="19" customWidth="1"/>
  </cols>
  <sheetData>
    <row r="1" spans="1:11" ht="15.6" x14ac:dyDescent="0.3">
      <c r="A1" s="17"/>
      <c r="B1" s="6"/>
      <c r="C1" s="6"/>
      <c r="D1" s="6"/>
      <c r="E1" s="6"/>
      <c r="F1" s="6"/>
      <c r="G1" s="6"/>
      <c r="I1" s="6"/>
      <c r="K1"/>
    </row>
    <row r="2" spans="1:11" ht="15.6" x14ac:dyDescent="0.3">
      <c r="A2" s="16"/>
      <c r="B2" s="6"/>
      <c r="C2" s="6"/>
      <c r="D2" s="6"/>
      <c r="E2" s="6"/>
      <c r="F2" s="6"/>
      <c r="G2" s="6"/>
      <c r="I2" s="6" t="s">
        <v>33</v>
      </c>
      <c r="K2"/>
    </row>
    <row r="3" spans="1:11" ht="15.6" x14ac:dyDescent="0.3">
      <c r="A3" s="16"/>
      <c r="B3" s="6" t="s">
        <v>14</v>
      </c>
      <c r="C3" s="102" t="s">
        <v>15</v>
      </c>
      <c r="D3" s="103"/>
      <c r="E3" s="9"/>
      <c r="F3" s="6"/>
      <c r="G3" s="6"/>
      <c r="I3" s="6" t="s">
        <v>43</v>
      </c>
      <c r="K3"/>
    </row>
    <row r="4" spans="1:11" ht="15.6" x14ac:dyDescent="0.3">
      <c r="A4" s="16"/>
      <c r="B4" s="6"/>
      <c r="C4" s="6"/>
      <c r="D4" s="6"/>
      <c r="E4" s="6"/>
      <c r="F4" s="6"/>
      <c r="G4" s="6"/>
      <c r="H4" s="6"/>
      <c r="I4" s="58" t="s">
        <v>110</v>
      </c>
      <c r="K4"/>
    </row>
    <row r="5" spans="1:11" ht="15.6" x14ac:dyDescent="0.3">
      <c r="A5" s="16"/>
      <c r="B5" s="6"/>
      <c r="C5" s="6"/>
      <c r="D5" s="6"/>
      <c r="E5" s="6"/>
      <c r="F5" s="6"/>
      <c r="G5" s="6"/>
      <c r="H5" s="6"/>
      <c r="I5" s="6"/>
      <c r="K5"/>
    </row>
    <row r="6" spans="1:11" ht="15.6" x14ac:dyDescent="0.3">
      <c r="A6" s="16"/>
      <c r="B6" s="6" t="s">
        <v>73</v>
      </c>
      <c r="C6" s="6"/>
      <c r="D6" s="6"/>
      <c r="E6" s="6"/>
      <c r="F6" s="6"/>
      <c r="G6" s="6"/>
      <c r="H6" s="6"/>
      <c r="I6" s="6"/>
      <c r="K6"/>
    </row>
    <row r="7" spans="1:11" ht="15.6" x14ac:dyDescent="0.3">
      <c r="A7" s="16"/>
      <c r="B7" s="6"/>
      <c r="C7" s="6"/>
      <c r="D7" s="6"/>
      <c r="E7" s="6"/>
      <c r="F7" s="6"/>
      <c r="G7" s="6"/>
      <c r="H7" s="6"/>
      <c r="I7" s="6"/>
      <c r="K7"/>
    </row>
    <row r="8" spans="1:11" ht="15.6" x14ac:dyDescent="0.3">
      <c r="A8" s="16" t="s">
        <v>16</v>
      </c>
      <c r="B8" s="6"/>
      <c r="C8" s="8"/>
      <c r="D8" s="99"/>
      <c r="E8" s="100"/>
      <c r="F8" s="101"/>
      <c r="G8" s="8"/>
      <c r="H8" s="8"/>
      <c r="I8" s="8"/>
      <c r="K8"/>
    </row>
    <row r="9" spans="1:11" ht="12" customHeight="1" x14ac:dyDescent="0.3">
      <c r="A9" s="16"/>
      <c r="B9" s="6"/>
      <c r="C9" s="6"/>
      <c r="D9" s="6"/>
      <c r="E9" s="6"/>
      <c r="F9" s="6"/>
      <c r="G9" s="6"/>
      <c r="H9" s="7"/>
      <c r="I9" s="7"/>
      <c r="K9"/>
    </row>
    <row r="10" spans="1:11" ht="15.6" x14ac:dyDescent="0.3">
      <c r="A10" s="16" t="s">
        <v>48</v>
      </c>
      <c r="B10" s="6"/>
      <c r="C10" s="6"/>
      <c r="D10" s="99"/>
      <c r="E10" s="100"/>
      <c r="F10" s="101"/>
      <c r="G10" s="6" t="s">
        <v>18</v>
      </c>
      <c r="H10" t="s">
        <v>17</v>
      </c>
      <c r="I10" s="59"/>
      <c r="K10"/>
    </row>
    <row r="11" spans="1:11" ht="15.6" x14ac:dyDescent="0.3">
      <c r="A11" s="16"/>
      <c r="B11" s="6"/>
      <c r="C11" s="6"/>
      <c r="D11" s="6"/>
      <c r="E11" s="6"/>
      <c r="F11" s="6"/>
      <c r="G11" s="6"/>
      <c r="H11" s="6"/>
      <c r="I11" s="6"/>
      <c r="K11"/>
    </row>
    <row r="12" spans="1:11" ht="15.6" x14ac:dyDescent="0.3">
      <c r="A12" s="16" t="s">
        <v>49</v>
      </c>
      <c r="B12" s="6"/>
      <c r="C12" s="6"/>
      <c r="D12" s="99"/>
      <c r="E12" s="100"/>
      <c r="F12" s="101"/>
      <c r="G12" s="6"/>
      <c r="H12" s="6"/>
      <c r="I12" s="6"/>
      <c r="K12"/>
    </row>
    <row r="13" spans="1:11" ht="15.6" x14ac:dyDescent="0.3">
      <c r="A13" s="16"/>
      <c r="B13" s="6"/>
      <c r="C13" s="6"/>
      <c r="D13" s="6"/>
      <c r="E13" s="6"/>
      <c r="F13" s="6"/>
      <c r="G13" s="6"/>
      <c r="H13" s="6"/>
      <c r="I13" s="6"/>
      <c r="K13"/>
    </row>
    <row r="14" spans="1:11" ht="16.2" thickBot="1" x14ac:dyDescent="0.35">
      <c r="A14" s="16" t="s">
        <v>55</v>
      </c>
      <c r="B14" s="6"/>
      <c r="C14" s="6"/>
      <c r="D14" s="12" t="s">
        <v>50</v>
      </c>
      <c r="E14" s="12" t="s">
        <v>51</v>
      </c>
      <c r="F14" s="12" t="s">
        <v>52</v>
      </c>
      <c r="G14" s="6"/>
      <c r="H14" s="6"/>
      <c r="I14" s="6"/>
      <c r="K14"/>
    </row>
    <row r="15" spans="1:11" ht="16.2" thickBot="1" x14ac:dyDescent="0.35">
      <c r="A15" s="16"/>
      <c r="B15" s="6" t="s">
        <v>53</v>
      </c>
      <c r="C15" s="6"/>
      <c r="D15" s="60"/>
      <c r="E15" s="60"/>
      <c r="F15" s="60"/>
      <c r="G15" s="6"/>
      <c r="H15" s="6"/>
      <c r="I15" s="6"/>
      <c r="K15"/>
    </row>
    <row r="16" spans="1:11" ht="15.6" x14ac:dyDescent="0.3">
      <c r="A16" s="16"/>
      <c r="B16" s="6"/>
      <c r="C16" s="6"/>
      <c r="D16" s="9"/>
      <c r="E16" s="9"/>
      <c r="F16" s="9"/>
      <c r="G16" s="6"/>
      <c r="H16" s="6"/>
      <c r="I16" s="6"/>
      <c r="K16"/>
    </row>
    <row r="17" spans="1:11" ht="15.6" x14ac:dyDescent="0.3">
      <c r="A17" s="16" t="s">
        <v>54</v>
      </c>
      <c r="B17" s="6"/>
      <c r="C17" s="6"/>
      <c r="D17" s="99" t="s">
        <v>17</v>
      </c>
      <c r="E17" s="100"/>
      <c r="F17" s="101"/>
      <c r="G17" s="6"/>
      <c r="H17" s="6"/>
      <c r="I17" s="6"/>
      <c r="K17"/>
    </row>
    <row r="18" spans="1:11" ht="15.6" x14ac:dyDescent="0.3">
      <c r="A18" s="16"/>
      <c r="B18" s="6"/>
      <c r="C18" s="6"/>
      <c r="D18" s="20"/>
      <c r="E18" s="20"/>
      <c r="F18" s="9"/>
      <c r="G18" s="6"/>
      <c r="H18" s="6"/>
      <c r="I18" s="6"/>
      <c r="K18"/>
    </row>
    <row r="19" spans="1:11" ht="15.6" x14ac:dyDescent="0.3">
      <c r="A19" s="16" t="s">
        <v>56</v>
      </c>
      <c r="B19" s="6"/>
      <c r="C19" s="6"/>
      <c r="D19" s="99" t="s">
        <v>17</v>
      </c>
      <c r="E19" s="100"/>
      <c r="F19" s="101"/>
      <c r="G19" s="6"/>
      <c r="H19" s="6"/>
      <c r="I19" s="6"/>
      <c r="K19"/>
    </row>
    <row r="20" spans="1:11" ht="33.6" customHeight="1" x14ac:dyDescent="0.3">
      <c r="A20" s="16"/>
      <c r="B20" s="6"/>
      <c r="C20" s="6"/>
      <c r="D20" s="6"/>
      <c r="E20" s="6"/>
      <c r="F20" s="6"/>
      <c r="G20" s="6"/>
      <c r="H20" s="6"/>
      <c r="I20" s="12" t="s">
        <v>59</v>
      </c>
      <c r="K20"/>
    </row>
    <row r="21" spans="1:11" ht="15.6" x14ac:dyDescent="0.3">
      <c r="A21" s="16"/>
      <c r="B21" s="6"/>
      <c r="C21" s="6"/>
      <c r="D21" s="6"/>
      <c r="E21" s="6"/>
      <c r="F21" s="6"/>
      <c r="G21" s="6"/>
      <c r="H21" s="6"/>
      <c r="I21" s="6"/>
      <c r="K21"/>
    </row>
    <row r="22" spans="1:11" ht="15.6" x14ac:dyDescent="0.3">
      <c r="A22" s="16" t="s">
        <v>19</v>
      </c>
      <c r="B22" s="6" t="s">
        <v>132</v>
      </c>
      <c r="C22" s="6"/>
      <c r="D22" s="6"/>
      <c r="E22" s="6"/>
      <c r="F22" s="6"/>
      <c r="G22" s="10" t="s">
        <v>20</v>
      </c>
      <c r="H22" s="13"/>
      <c r="I22" s="66">
        <f>'NCHC E-5 Worksheet'!E49</f>
        <v>302.77750000000003</v>
      </c>
      <c r="K22"/>
    </row>
    <row r="23" spans="1:11" ht="15.6" x14ac:dyDescent="0.3">
      <c r="A23" s="16"/>
      <c r="B23" s="6"/>
      <c r="C23" s="6"/>
      <c r="D23" s="6"/>
      <c r="E23" s="6"/>
      <c r="F23" s="6"/>
      <c r="G23" s="6"/>
      <c r="H23" s="6"/>
      <c r="I23" s="6"/>
      <c r="K23"/>
    </row>
    <row r="24" spans="1:11" ht="15.6" x14ac:dyDescent="0.3">
      <c r="A24" s="18" t="s">
        <v>17</v>
      </c>
      <c r="B24" s="6" t="s">
        <v>131</v>
      </c>
      <c r="C24" s="6"/>
      <c r="D24" s="6"/>
      <c r="E24" s="6"/>
      <c r="F24" s="6"/>
      <c r="G24" s="6"/>
      <c r="H24" s="6"/>
      <c r="I24" s="6"/>
      <c r="K24"/>
    </row>
    <row r="25" spans="1:11" ht="15.6" x14ac:dyDescent="0.3">
      <c r="A25" s="16" t="s">
        <v>99</v>
      </c>
      <c r="B25" s="6" t="s">
        <v>57</v>
      </c>
      <c r="C25" s="6"/>
      <c r="D25" s="6"/>
      <c r="E25" s="6"/>
      <c r="F25" s="67">
        <f>'NCHC E-5 Worksheet'!D54</f>
        <v>100</v>
      </c>
      <c r="G25" s="6"/>
      <c r="H25" s="6"/>
      <c r="I25" s="6"/>
      <c r="K25"/>
    </row>
    <row r="26" spans="1:11" ht="15.6" x14ac:dyDescent="0.3">
      <c r="A26" s="16" t="s">
        <v>100</v>
      </c>
      <c r="B26" s="6" t="s">
        <v>44</v>
      </c>
      <c r="C26" s="6"/>
      <c r="D26" s="6"/>
      <c r="E26" s="6"/>
      <c r="F26" s="68">
        <f>'NCHC E-5 Worksheet'!C54</f>
        <v>0.25</v>
      </c>
      <c r="G26" s="6"/>
      <c r="H26" s="6"/>
      <c r="I26" s="6"/>
      <c r="K26"/>
    </row>
    <row r="27" spans="1:11" ht="15.6" x14ac:dyDescent="0.3">
      <c r="A27" s="18" t="s">
        <v>101</v>
      </c>
      <c r="B27" s="6" t="s">
        <v>21</v>
      </c>
      <c r="C27" s="6"/>
      <c r="D27" s="6"/>
      <c r="E27" s="6"/>
      <c r="F27" s="6"/>
      <c r="G27" s="10" t="s">
        <v>22</v>
      </c>
      <c r="H27" s="6"/>
      <c r="I27" s="21">
        <f>F25*F26</f>
        <v>25</v>
      </c>
      <c r="J27" s="65" t="s">
        <v>107</v>
      </c>
      <c r="K27"/>
    </row>
    <row r="28" spans="1:11" ht="15.6" x14ac:dyDescent="0.3">
      <c r="A28" s="16"/>
      <c r="B28" s="6"/>
      <c r="C28" s="6"/>
      <c r="D28" s="6"/>
      <c r="E28" s="6"/>
      <c r="F28" s="6"/>
      <c r="G28" s="6"/>
      <c r="H28" s="6"/>
      <c r="I28" s="6"/>
      <c r="K28"/>
    </row>
    <row r="29" spans="1:11" ht="15.6" x14ac:dyDescent="0.3">
      <c r="A29" s="16" t="s">
        <v>23</v>
      </c>
      <c r="B29" s="6" t="s">
        <v>114</v>
      </c>
      <c r="C29" s="6"/>
      <c r="D29" s="6"/>
      <c r="E29" s="6"/>
      <c r="F29" s="6"/>
      <c r="G29" s="6"/>
      <c r="H29" s="13"/>
      <c r="I29" s="21">
        <f>I22-I27</f>
        <v>277.77750000000003</v>
      </c>
      <c r="K29"/>
    </row>
    <row r="30" spans="1:11" ht="15.6" x14ac:dyDescent="0.3">
      <c r="A30" s="16"/>
      <c r="B30" s="6" t="s">
        <v>24</v>
      </c>
      <c r="C30" s="6"/>
      <c r="D30" s="6"/>
      <c r="E30" s="6"/>
      <c r="F30" s="6"/>
      <c r="G30" s="6"/>
      <c r="H30" s="6"/>
      <c r="I30" s="6"/>
      <c r="K30"/>
    </row>
    <row r="31" spans="1:11" ht="15.6" x14ac:dyDescent="0.3">
      <c r="A31" s="16"/>
      <c r="B31" s="6"/>
      <c r="C31" s="6"/>
      <c r="D31" s="6"/>
      <c r="E31" s="6"/>
      <c r="F31" s="6"/>
      <c r="G31" s="6"/>
      <c r="H31" s="6"/>
      <c r="I31" s="6"/>
      <c r="K31"/>
    </row>
    <row r="32" spans="1:11" ht="15.6" x14ac:dyDescent="0.3">
      <c r="A32" s="16" t="s">
        <v>25</v>
      </c>
      <c r="B32" s="6" t="s">
        <v>115</v>
      </c>
      <c r="C32" s="6"/>
      <c r="D32" s="6"/>
      <c r="E32" s="6"/>
      <c r="F32" s="6"/>
      <c r="G32" s="6"/>
      <c r="H32" s="6"/>
      <c r="I32" s="37">
        <v>0.7</v>
      </c>
      <c r="K32"/>
    </row>
    <row r="33" spans="1:11" ht="15.6" x14ac:dyDescent="0.3">
      <c r="A33" s="16"/>
      <c r="B33" s="6"/>
      <c r="C33" s="6"/>
      <c r="D33" s="6"/>
      <c r="E33" s="6"/>
      <c r="F33" s="6"/>
      <c r="G33" s="6"/>
      <c r="H33" s="6"/>
      <c r="I33" s="6"/>
      <c r="K33"/>
    </row>
    <row r="34" spans="1:11" ht="15.6" x14ac:dyDescent="0.3">
      <c r="A34" s="16" t="s">
        <v>26</v>
      </c>
      <c r="B34" s="6" t="s">
        <v>116</v>
      </c>
      <c r="C34" s="6"/>
      <c r="D34" s="6"/>
      <c r="E34" s="6"/>
      <c r="F34" s="6"/>
      <c r="G34" s="10" t="s">
        <v>20</v>
      </c>
      <c r="H34" s="13"/>
      <c r="I34" s="13">
        <f>I29*I32</f>
        <v>194.44425000000001</v>
      </c>
      <c r="K34"/>
    </row>
    <row r="35" spans="1:11" ht="15.6" x14ac:dyDescent="0.3">
      <c r="A35" s="16"/>
      <c r="B35" s="6"/>
      <c r="C35" s="6"/>
      <c r="D35" s="6"/>
      <c r="E35" s="6"/>
      <c r="F35" s="6"/>
      <c r="G35" s="6"/>
      <c r="H35" s="6"/>
      <c r="I35" s="6"/>
      <c r="K35"/>
    </row>
    <row r="36" spans="1:11" ht="15.6" x14ac:dyDescent="0.3">
      <c r="A36" s="16"/>
      <c r="B36" s="63" t="s">
        <v>152</v>
      </c>
      <c r="C36" s="7"/>
      <c r="D36" s="7"/>
      <c r="E36" s="7"/>
      <c r="F36" s="7"/>
      <c r="G36" s="7"/>
      <c r="H36" s="7"/>
      <c r="I36" s="7"/>
      <c r="K36"/>
    </row>
    <row r="37" spans="1:11" ht="15.6" x14ac:dyDescent="0.3">
      <c r="A37" s="16" t="s">
        <v>27</v>
      </c>
      <c r="B37" s="6" t="s">
        <v>145</v>
      </c>
      <c r="C37" s="6"/>
      <c r="D37" s="6"/>
      <c r="E37" s="6"/>
      <c r="F37" s="6"/>
      <c r="G37" s="6"/>
      <c r="H37" s="13"/>
      <c r="I37" s="64">
        <v>50</v>
      </c>
      <c r="K37"/>
    </row>
    <row r="38" spans="1:11" ht="21" customHeight="1" x14ac:dyDescent="0.3">
      <c r="A38" s="16" t="s">
        <v>28</v>
      </c>
      <c r="B38" s="6" t="s">
        <v>37</v>
      </c>
      <c r="C38" s="6"/>
      <c r="D38" s="6"/>
      <c r="E38" s="6"/>
      <c r="F38" s="6"/>
      <c r="G38" s="6"/>
      <c r="H38" s="6"/>
      <c r="I38" s="64">
        <v>50</v>
      </c>
      <c r="K38"/>
    </row>
    <row r="39" spans="1:11" ht="21.75" customHeight="1" x14ac:dyDescent="0.3">
      <c r="A39" s="16" t="s">
        <v>29</v>
      </c>
      <c r="B39" s="6" t="s">
        <v>38</v>
      </c>
      <c r="C39" s="6"/>
      <c r="D39" s="6"/>
      <c r="E39" s="6"/>
      <c r="F39" s="6"/>
      <c r="G39" s="6"/>
      <c r="H39" s="6"/>
      <c r="I39" s="64">
        <v>50</v>
      </c>
      <c r="K39"/>
    </row>
    <row r="40" spans="1:11" ht="19.5" customHeight="1" x14ac:dyDescent="0.3">
      <c r="A40" s="16" t="s">
        <v>35</v>
      </c>
      <c r="B40" s="6" t="s">
        <v>58</v>
      </c>
      <c r="C40" s="6"/>
      <c r="D40" s="6"/>
      <c r="E40" s="6"/>
      <c r="F40" s="6"/>
      <c r="G40" s="10" t="s">
        <v>22</v>
      </c>
      <c r="H40" s="13"/>
      <c r="I40" s="64">
        <v>10</v>
      </c>
      <c r="J40" s="65" t="s">
        <v>107</v>
      </c>
      <c r="K40"/>
    </row>
    <row r="41" spans="1:11" ht="21.75" customHeight="1" x14ac:dyDescent="0.3">
      <c r="A41" s="16" t="s">
        <v>39</v>
      </c>
      <c r="B41" s="6" t="s">
        <v>146</v>
      </c>
      <c r="C41" s="6"/>
      <c r="D41" s="6"/>
      <c r="E41" s="6"/>
      <c r="F41" s="6"/>
      <c r="G41" s="10" t="s">
        <v>20</v>
      </c>
      <c r="H41" s="13"/>
      <c r="I41" s="14">
        <f>I37+I38+I39-I40</f>
        <v>140</v>
      </c>
      <c r="J41" s="65"/>
      <c r="K41"/>
    </row>
    <row r="42" spans="1:11" ht="17.25" customHeight="1" x14ac:dyDescent="0.3">
      <c r="A42" s="16"/>
      <c r="B42" s="6" t="s">
        <v>41</v>
      </c>
      <c r="C42" s="6"/>
      <c r="D42" s="6"/>
      <c r="E42" s="6"/>
      <c r="F42" s="6"/>
      <c r="G42" s="6"/>
      <c r="H42" s="6"/>
      <c r="I42" s="9"/>
      <c r="K42"/>
    </row>
    <row r="43" spans="1:11" ht="15.6" x14ac:dyDescent="0.3">
      <c r="A43" s="16"/>
      <c r="B43" s="6"/>
      <c r="C43" s="6"/>
      <c r="D43" s="6"/>
      <c r="E43" s="6"/>
      <c r="F43" s="6"/>
      <c r="G43" s="6"/>
      <c r="H43" s="6"/>
      <c r="I43" s="6"/>
      <c r="K43"/>
    </row>
    <row r="44" spans="1:11" ht="16.2" thickBot="1" x14ac:dyDescent="0.35">
      <c r="A44" s="16" t="s">
        <v>40</v>
      </c>
      <c r="B44" s="6" t="s">
        <v>117</v>
      </c>
      <c r="C44" s="6"/>
      <c r="D44" s="6"/>
      <c r="E44" s="6"/>
      <c r="F44" s="6"/>
      <c r="G44" s="10" t="s">
        <v>20</v>
      </c>
      <c r="H44" s="15"/>
      <c r="I44" s="15">
        <f>I34-I41</f>
        <v>54.444250000000011</v>
      </c>
      <c r="K44"/>
    </row>
    <row r="45" spans="1:11" ht="16.2" thickTop="1" x14ac:dyDescent="0.3">
      <c r="A45" s="16"/>
      <c r="B45" s="6" t="s">
        <v>42</v>
      </c>
      <c r="C45" s="6"/>
      <c r="D45" s="6"/>
      <c r="E45" s="6"/>
      <c r="F45" s="6"/>
      <c r="G45" s="6"/>
      <c r="H45" s="6"/>
      <c r="I45" s="6"/>
      <c r="K45"/>
    </row>
    <row r="46" spans="1:11" ht="15.6" x14ac:dyDescent="0.3">
      <c r="A46" s="16"/>
      <c r="B46" s="6"/>
      <c r="C46" s="6"/>
      <c r="D46" s="6"/>
      <c r="E46" s="6"/>
      <c r="F46" s="6"/>
      <c r="G46" s="6"/>
      <c r="H46" s="6"/>
      <c r="I46" s="6"/>
      <c r="K46"/>
    </row>
    <row r="47" spans="1:11" ht="15.6" x14ac:dyDescent="0.3">
      <c r="A47" s="16"/>
      <c r="B47" s="6"/>
      <c r="C47" s="6"/>
      <c r="D47" s="6"/>
      <c r="E47" s="6"/>
      <c r="F47" s="6"/>
      <c r="G47" s="6"/>
      <c r="H47" s="6"/>
      <c r="I47" s="6"/>
      <c r="K47"/>
    </row>
    <row r="48" spans="1:11" ht="15.6" x14ac:dyDescent="0.3">
      <c r="A48" s="16"/>
      <c r="B48" s="11" t="s">
        <v>118</v>
      </c>
      <c r="C48" s="6"/>
      <c r="D48" s="6"/>
      <c r="E48" s="6"/>
      <c r="F48" s="6"/>
      <c r="G48" s="6"/>
      <c r="H48" s="6"/>
      <c r="I48" s="6"/>
      <c r="K48"/>
    </row>
    <row r="49" spans="1:11" ht="15.6" x14ac:dyDescent="0.3">
      <c r="A49" s="16"/>
      <c r="B49" s="11" t="s">
        <v>32</v>
      </c>
      <c r="C49" s="6"/>
      <c r="D49" s="6"/>
      <c r="E49" s="6"/>
      <c r="F49" s="6"/>
      <c r="G49" s="6"/>
      <c r="H49" s="6"/>
      <c r="I49" s="6"/>
      <c r="K49"/>
    </row>
    <row r="50" spans="1:11" ht="15.6" x14ac:dyDescent="0.3">
      <c r="A50" s="16"/>
      <c r="B50" s="6"/>
      <c r="C50" s="6"/>
      <c r="D50" s="6"/>
      <c r="E50" s="6"/>
      <c r="F50" s="6"/>
      <c r="G50" s="6"/>
      <c r="H50" s="6"/>
      <c r="I50" s="6"/>
      <c r="K50"/>
    </row>
    <row r="51" spans="1:11" ht="15.6" x14ac:dyDescent="0.3">
      <c r="A51" s="16" t="s">
        <v>74</v>
      </c>
      <c r="B51" s="6"/>
      <c r="C51" s="6"/>
      <c r="D51" s="6"/>
      <c r="E51" s="6"/>
      <c r="F51" s="6"/>
      <c r="G51" s="6"/>
      <c r="H51" s="6"/>
      <c r="I51" s="6"/>
      <c r="K51" s="16"/>
    </row>
    <row r="52" spans="1:11" ht="15.6" x14ac:dyDescent="0.3">
      <c r="A52" s="16"/>
      <c r="B52" s="6"/>
      <c r="C52" s="6"/>
      <c r="D52" s="6"/>
      <c r="E52" s="6"/>
      <c r="F52" s="6"/>
      <c r="G52" s="6"/>
      <c r="H52" s="6"/>
      <c r="I52" s="6"/>
      <c r="K52" s="16"/>
    </row>
    <row r="53" spans="1:11" ht="15.6" x14ac:dyDescent="0.3">
      <c r="A53" s="16"/>
      <c r="B53" s="6"/>
      <c r="C53" s="6"/>
      <c r="D53" s="6"/>
      <c r="E53" s="6"/>
      <c r="F53" s="6"/>
      <c r="G53" s="6"/>
      <c r="H53" s="6"/>
      <c r="I53" s="6"/>
      <c r="K53" s="16"/>
    </row>
    <row r="54" spans="1:11" ht="15.6" x14ac:dyDescent="0.3">
      <c r="A54" s="16"/>
      <c r="B54" s="6"/>
      <c r="C54" s="6"/>
      <c r="D54" s="6"/>
      <c r="E54" s="6"/>
      <c r="F54" s="6"/>
      <c r="G54" s="6"/>
      <c r="H54" s="6"/>
      <c r="I54" s="6"/>
      <c r="K54" s="16"/>
    </row>
    <row r="55" spans="1:11" ht="15.6" x14ac:dyDescent="0.3">
      <c r="A55" s="16"/>
      <c r="B55" s="6"/>
      <c r="C55" s="6"/>
      <c r="D55" s="6"/>
      <c r="E55" s="6"/>
      <c r="F55" s="6"/>
      <c r="G55" s="6"/>
      <c r="H55" s="6"/>
      <c r="I55" s="6"/>
      <c r="K55" s="16"/>
    </row>
    <row r="56" spans="1:11" ht="15.6" x14ac:dyDescent="0.3">
      <c r="A56" s="16"/>
      <c r="B56" s="6"/>
      <c r="C56" s="6"/>
      <c r="D56" s="6"/>
      <c r="E56" s="6"/>
      <c r="F56" s="6"/>
      <c r="G56" s="6"/>
      <c r="H56" s="6"/>
      <c r="I56" s="6"/>
      <c r="K56" s="16"/>
    </row>
    <row r="57" spans="1:11" ht="15.6" x14ac:dyDescent="0.3">
      <c r="A57" s="16"/>
      <c r="B57" s="6"/>
      <c r="C57" s="6"/>
      <c r="D57" s="6"/>
      <c r="E57" s="6"/>
      <c r="F57" s="6"/>
      <c r="G57" s="6"/>
      <c r="H57" s="6"/>
      <c r="I57" s="6"/>
      <c r="K57" s="16"/>
    </row>
    <row r="58" spans="1:11" ht="15.6" x14ac:dyDescent="0.3">
      <c r="A58" s="16"/>
      <c r="B58" s="6"/>
      <c r="C58" s="6"/>
      <c r="D58" s="6"/>
      <c r="E58" s="6"/>
      <c r="F58" s="6"/>
      <c r="G58" s="6"/>
      <c r="H58" s="6"/>
      <c r="I58" s="6"/>
      <c r="K58" s="16"/>
    </row>
    <row r="59" spans="1:11" ht="15.6" x14ac:dyDescent="0.3">
      <c r="A59" s="16"/>
      <c r="B59" s="6"/>
      <c r="C59" s="6"/>
      <c r="D59" s="6"/>
      <c r="E59" s="6"/>
      <c r="F59" s="6"/>
      <c r="G59" s="6"/>
      <c r="H59" s="6"/>
      <c r="I59" s="6"/>
      <c r="K59" s="16"/>
    </row>
    <row r="60" spans="1:11" ht="15.6" x14ac:dyDescent="0.3">
      <c r="A60" s="16"/>
      <c r="B60" s="6"/>
      <c r="C60" s="6"/>
      <c r="D60" s="6"/>
      <c r="E60" s="6"/>
      <c r="F60" s="6"/>
      <c r="G60" s="6"/>
      <c r="H60" s="6"/>
      <c r="I60" s="6"/>
      <c r="K60" s="16"/>
    </row>
    <row r="61" spans="1:11" ht="15.6" x14ac:dyDescent="0.3">
      <c r="A61" s="16"/>
      <c r="B61" s="6"/>
      <c r="C61" s="6"/>
      <c r="D61" s="6"/>
      <c r="E61" s="6"/>
      <c r="F61" s="6"/>
      <c r="G61" s="6"/>
      <c r="H61" s="6"/>
      <c r="I61" s="6"/>
      <c r="K61" s="16"/>
    </row>
    <row r="62" spans="1:11" ht="15.6" x14ac:dyDescent="0.3">
      <c r="A62" s="16"/>
      <c r="B62" s="6"/>
      <c r="C62" s="6"/>
      <c r="D62" s="6"/>
      <c r="E62" s="6"/>
      <c r="F62" s="6"/>
      <c r="G62" s="6"/>
      <c r="H62" s="6"/>
      <c r="I62" s="6"/>
      <c r="K62" s="16"/>
    </row>
    <row r="63" spans="1:11" ht="15.6" x14ac:dyDescent="0.3">
      <c r="A63" s="16"/>
      <c r="B63" s="6"/>
      <c r="C63" s="6"/>
      <c r="D63" s="6"/>
      <c r="E63" s="6"/>
      <c r="F63" s="6"/>
      <c r="G63" s="6"/>
      <c r="H63" s="6"/>
      <c r="I63" s="6"/>
      <c r="K63" s="16"/>
    </row>
    <row r="64" spans="1:11" ht="15.6" x14ac:dyDescent="0.3">
      <c r="A64" s="16"/>
      <c r="B64" s="6"/>
      <c r="C64" s="6"/>
      <c r="D64" s="6"/>
      <c r="E64" s="6"/>
      <c r="F64" s="6"/>
      <c r="G64" s="6"/>
      <c r="H64" s="6"/>
      <c r="K64" s="16"/>
    </row>
    <row r="65" spans="1:11" ht="15.6" x14ac:dyDescent="0.3">
      <c r="A65" s="16"/>
      <c r="B65" s="6"/>
      <c r="C65" s="6"/>
      <c r="D65" s="6"/>
      <c r="E65" s="6"/>
      <c r="F65" s="6"/>
      <c r="G65" s="6"/>
      <c r="H65" s="6"/>
      <c r="K65" s="16"/>
    </row>
    <row r="66" spans="1:11" ht="15.6" x14ac:dyDescent="0.3">
      <c r="A66" s="16"/>
      <c r="B66" s="6"/>
      <c r="C66" s="6"/>
      <c r="D66" s="6"/>
      <c r="E66" s="6"/>
      <c r="F66" s="6"/>
      <c r="G66" s="6"/>
      <c r="H66" s="6"/>
      <c r="K66" s="16"/>
    </row>
    <row r="67" spans="1:11" ht="15.6" x14ac:dyDescent="0.3">
      <c r="A67" s="16"/>
      <c r="B67" s="6"/>
      <c r="C67" s="6"/>
      <c r="D67" s="6"/>
      <c r="E67" s="6"/>
      <c r="F67" s="6"/>
      <c r="G67" s="6"/>
      <c r="H67" s="6"/>
      <c r="K67" s="16"/>
    </row>
    <row r="68" spans="1:11" ht="15.6" x14ac:dyDescent="0.3">
      <c r="A68" s="16"/>
      <c r="B68" s="6"/>
      <c r="C68" s="6"/>
      <c r="D68" s="6"/>
      <c r="E68" s="6"/>
      <c r="F68" s="6"/>
      <c r="G68" s="6"/>
      <c r="H68" s="6"/>
      <c r="K68" s="16"/>
    </row>
    <row r="69" spans="1:11" ht="15.6" x14ac:dyDescent="0.3">
      <c r="A69" s="16"/>
      <c r="B69" s="6"/>
      <c r="C69" s="6"/>
      <c r="D69" s="6"/>
      <c r="E69" s="6"/>
      <c r="F69" s="6"/>
      <c r="G69" s="6"/>
      <c r="H69" s="6"/>
      <c r="K69" s="16"/>
    </row>
  </sheetData>
  <mergeCells count="6">
    <mergeCell ref="D19:F19"/>
    <mergeCell ref="C3:D3"/>
    <mergeCell ref="D8:F8"/>
    <mergeCell ref="D10:F10"/>
    <mergeCell ref="D12:F12"/>
    <mergeCell ref="D17:F17"/>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
  <sheetViews>
    <sheetView view="pageBreakPreview" zoomScale="80" zoomScaleNormal="100" zoomScaleSheetLayoutView="80" workbookViewId="0">
      <selection activeCell="B18" sqref="B18"/>
    </sheetView>
  </sheetViews>
  <sheetFormatPr defaultColWidth="8.88671875" defaultRowHeight="13.8" x14ac:dyDescent="0.25"/>
  <cols>
    <col min="1" max="1" width="21.88671875" style="22" customWidth="1"/>
    <col min="2" max="2" width="12.109375" style="22" customWidth="1"/>
    <col min="3" max="3" width="19.88671875" style="22" customWidth="1"/>
    <col min="4" max="4" width="23.44140625" style="22" customWidth="1"/>
    <col min="5" max="5" width="21.5546875" style="22" customWidth="1"/>
    <col min="6" max="16384" width="8.88671875" style="22"/>
  </cols>
  <sheetData>
    <row r="1" spans="1:5" x14ac:dyDescent="0.25">
      <c r="A1" s="22" t="s">
        <v>75</v>
      </c>
    </row>
    <row r="2" spans="1:5" x14ac:dyDescent="0.25">
      <c r="A2" s="22" t="s">
        <v>65</v>
      </c>
      <c r="B2" s="104" t="str">
        <f>IF('NC Healthchoice E-5'!D8="","",'NC Healthchoice E-5'!D8)</f>
        <v/>
      </c>
      <c r="C2" s="105"/>
      <c r="D2" s="106"/>
    </row>
    <row r="3" spans="1:5" x14ac:dyDescent="0.25">
      <c r="A3" s="22" t="s">
        <v>66</v>
      </c>
      <c r="B3" s="36" t="str">
        <f>IF('NC Healthchoice E-5'!D10="","",'NC Healthchoice E-5'!D10)</f>
        <v/>
      </c>
    </row>
    <row r="4" spans="1:5" x14ac:dyDescent="0.25">
      <c r="A4" s="22" t="s">
        <v>92</v>
      </c>
      <c r="B4" s="36" t="str">
        <f>IF('NC Healthchoice E-5'!D12="","",'NC Healthchoice E-5'!D12)</f>
        <v/>
      </c>
    </row>
    <row r="5" spans="1:5" x14ac:dyDescent="0.25">
      <c r="A5" s="22" t="s">
        <v>67</v>
      </c>
      <c r="B5" s="36" t="str">
        <f>IF('NC Healthchoice E-5'!I10="","",'NC Healthchoice E-5'!I10)</f>
        <v/>
      </c>
    </row>
    <row r="6" spans="1:5" ht="70.95" customHeight="1" x14ac:dyDescent="0.25">
      <c r="B6" s="25" t="s">
        <v>60</v>
      </c>
      <c r="C6" s="26" t="s">
        <v>124</v>
      </c>
      <c r="D6" s="24" t="s">
        <v>153</v>
      </c>
      <c r="E6" s="23" t="s">
        <v>71</v>
      </c>
    </row>
    <row r="7" spans="1:5" x14ac:dyDescent="0.25">
      <c r="B7" s="27">
        <v>50</v>
      </c>
      <c r="C7" s="30">
        <v>0.55555500000000002</v>
      </c>
      <c r="D7" s="31">
        <v>500</v>
      </c>
      <c r="E7" s="29">
        <f t="shared" ref="E7:E48" si="0">+D7*C7</f>
        <v>277.77750000000003</v>
      </c>
    </row>
    <row r="8" spans="1:5" x14ac:dyDescent="0.25">
      <c r="B8" s="27">
        <v>51</v>
      </c>
      <c r="C8" s="30"/>
      <c r="D8" s="31"/>
      <c r="E8" s="29">
        <f t="shared" si="0"/>
        <v>0</v>
      </c>
    </row>
    <row r="9" spans="1:5" x14ac:dyDescent="0.25">
      <c r="B9" s="27">
        <v>52</v>
      </c>
      <c r="C9" s="30"/>
      <c r="D9" s="31"/>
      <c r="E9" s="29">
        <f t="shared" si="0"/>
        <v>0</v>
      </c>
    </row>
    <row r="10" spans="1:5" x14ac:dyDescent="0.25">
      <c r="B10" s="27">
        <v>53</v>
      </c>
      <c r="C10" s="30"/>
      <c r="D10" s="31"/>
      <c r="E10" s="29">
        <f t="shared" si="0"/>
        <v>0</v>
      </c>
    </row>
    <row r="11" spans="1:5" x14ac:dyDescent="0.25">
      <c r="B11" s="27">
        <v>54</v>
      </c>
      <c r="C11" s="30"/>
      <c r="D11" s="31"/>
      <c r="E11" s="29">
        <f t="shared" si="0"/>
        <v>0</v>
      </c>
    </row>
    <row r="12" spans="1:5" x14ac:dyDescent="0.25">
      <c r="B12" s="27">
        <v>55</v>
      </c>
      <c r="C12" s="30"/>
      <c r="D12" s="31"/>
      <c r="E12" s="29">
        <f t="shared" si="0"/>
        <v>0</v>
      </c>
    </row>
    <row r="13" spans="1:5" x14ac:dyDescent="0.25">
      <c r="B13" s="27">
        <v>56</v>
      </c>
      <c r="C13" s="30"/>
      <c r="D13" s="31"/>
      <c r="E13" s="29">
        <f t="shared" si="0"/>
        <v>0</v>
      </c>
    </row>
    <row r="14" spans="1:5" x14ac:dyDescent="0.25">
      <c r="B14" s="27">
        <v>57</v>
      </c>
      <c r="C14" s="30"/>
      <c r="D14" s="31"/>
      <c r="E14" s="29">
        <f t="shared" si="0"/>
        <v>0</v>
      </c>
    </row>
    <row r="15" spans="1:5" x14ac:dyDescent="0.25">
      <c r="B15" s="27">
        <v>58</v>
      </c>
      <c r="C15" s="30"/>
      <c r="D15" s="31"/>
      <c r="E15" s="29">
        <f t="shared" si="0"/>
        <v>0</v>
      </c>
    </row>
    <row r="16" spans="1:5" x14ac:dyDescent="0.25">
      <c r="B16" s="27">
        <v>59</v>
      </c>
      <c r="C16" s="30"/>
      <c r="D16" s="31"/>
      <c r="E16" s="29">
        <f t="shared" si="0"/>
        <v>0</v>
      </c>
    </row>
    <row r="17" spans="2:5" x14ac:dyDescent="0.25">
      <c r="B17" s="27">
        <v>60</v>
      </c>
      <c r="C17" s="30">
        <v>0.25</v>
      </c>
      <c r="D17" s="31">
        <v>100</v>
      </c>
      <c r="E17" s="29">
        <f t="shared" si="0"/>
        <v>25</v>
      </c>
    </row>
    <row r="18" spans="2:5" x14ac:dyDescent="0.25">
      <c r="B18" s="27">
        <v>61</v>
      </c>
      <c r="C18" s="30"/>
      <c r="D18" s="31"/>
      <c r="E18" s="29">
        <f t="shared" si="0"/>
        <v>0</v>
      </c>
    </row>
    <row r="19" spans="2:5" x14ac:dyDescent="0.25">
      <c r="B19" s="27">
        <v>62</v>
      </c>
      <c r="C19" s="30"/>
      <c r="D19" s="31"/>
      <c r="E19" s="29">
        <f t="shared" si="0"/>
        <v>0</v>
      </c>
    </row>
    <row r="20" spans="2:5" x14ac:dyDescent="0.25">
      <c r="B20" s="27">
        <v>63</v>
      </c>
      <c r="C20" s="30"/>
      <c r="D20" s="31"/>
      <c r="E20" s="29">
        <f t="shared" si="0"/>
        <v>0</v>
      </c>
    </row>
    <row r="21" spans="2:5" x14ac:dyDescent="0.25">
      <c r="B21" s="27">
        <v>64</v>
      </c>
      <c r="C21" s="30"/>
      <c r="D21" s="31"/>
      <c r="E21" s="29">
        <f t="shared" si="0"/>
        <v>0</v>
      </c>
    </row>
    <row r="22" spans="2:5" x14ac:dyDescent="0.25">
      <c r="B22" s="27">
        <v>65</v>
      </c>
      <c r="C22" s="30"/>
      <c r="D22" s="31"/>
      <c r="E22" s="29">
        <f t="shared" si="0"/>
        <v>0</v>
      </c>
    </row>
    <row r="23" spans="2:5" x14ac:dyDescent="0.25">
      <c r="B23" s="27">
        <v>66</v>
      </c>
      <c r="C23" s="30"/>
      <c r="D23" s="31"/>
      <c r="E23" s="29">
        <f t="shared" si="0"/>
        <v>0</v>
      </c>
    </row>
    <row r="24" spans="2:5" x14ac:dyDescent="0.25">
      <c r="B24" s="27">
        <v>67</v>
      </c>
      <c r="C24" s="30"/>
      <c r="D24" s="31"/>
      <c r="E24" s="29">
        <f t="shared" si="0"/>
        <v>0</v>
      </c>
    </row>
    <row r="25" spans="2:5" x14ac:dyDescent="0.25">
      <c r="B25" s="27">
        <v>68</v>
      </c>
      <c r="C25" s="30"/>
      <c r="D25" s="31"/>
      <c r="E25" s="29">
        <f t="shared" si="0"/>
        <v>0</v>
      </c>
    </row>
    <row r="26" spans="2:5" x14ac:dyDescent="0.25">
      <c r="B26" s="27">
        <v>69</v>
      </c>
      <c r="C26" s="30"/>
      <c r="D26" s="31"/>
      <c r="E26" s="29">
        <f t="shared" si="0"/>
        <v>0</v>
      </c>
    </row>
    <row r="27" spans="2:5" x14ac:dyDescent="0.25">
      <c r="B27" s="27">
        <v>70</v>
      </c>
      <c r="C27" s="30"/>
      <c r="D27" s="31"/>
      <c r="E27" s="29">
        <f t="shared" si="0"/>
        <v>0</v>
      </c>
    </row>
    <row r="28" spans="2:5" x14ac:dyDescent="0.25">
      <c r="B28" s="27">
        <v>71</v>
      </c>
      <c r="C28" s="30"/>
      <c r="D28" s="31"/>
      <c r="E28" s="29">
        <f t="shared" si="0"/>
        <v>0</v>
      </c>
    </row>
    <row r="29" spans="2:5" x14ac:dyDescent="0.25">
      <c r="B29" s="27">
        <v>72</v>
      </c>
      <c r="C29" s="30"/>
      <c r="D29" s="31"/>
      <c r="E29" s="29">
        <f t="shared" si="0"/>
        <v>0</v>
      </c>
    </row>
    <row r="30" spans="2:5" x14ac:dyDescent="0.25">
      <c r="B30" s="27">
        <v>73</v>
      </c>
      <c r="C30" s="30"/>
      <c r="D30" s="31"/>
      <c r="E30" s="29">
        <f t="shared" si="0"/>
        <v>0</v>
      </c>
    </row>
    <row r="31" spans="2:5" x14ac:dyDescent="0.25">
      <c r="B31" s="27">
        <v>74</v>
      </c>
      <c r="C31" s="30"/>
      <c r="D31" s="31"/>
      <c r="E31" s="29">
        <f t="shared" si="0"/>
        <v>0</v>
      </c>
    </row>
    <row r="32" spans="2:5" x14ac:dyDescent="0.25">
      <c r="B32" s="27">
        <v>75</v>
      </c>
      <c r="C32" s="30"/>
      <c r="D32" s="31"/>
      <c r="E32" s="29">
        <f t="shared" si="0"/>
        <v>0</v>
      </c>
    </row>
    <row r="33" spans="2:5" x14ac:dyDescent="0.25">
      <c r="B33" s="27">
        <v>76</v>
      </c>
      <c r="C33" s="30"/>
      <c r="D33" s="31"/>
      <c r="E33" s="29">
        <f t="shared" si="0"/>
        <v>0</v>
      </c>
    </row>
    <row r="34" spans="2:5" x14ac:dyDescent="0.25">
      <c r="B34" s="27">
        <v>89</v>
      </c>
      <c r="C34" s="30"/>
      <c r="D34" s="31"/>
      <c r="E34" s="29">
        <f t="shared" si="0"/>
        <v>0</v>
      </c>
    </row>
    <row r="35" spans="2:5" x14ac:dyDescent="0.25">
      <c r="B35" s="27">
        <v>90</v>
      </c>
      <c r="C35" s="30"/>
      <c r="D35" s="31"/>
      <c r="E35" s="29">
        <f t="shared" si="0"/>
        <v>0</v>
      </c>
    </row>
    <row r="36" spans="2:5" x14ac:dyDescent="0.25">
      <c r="B36" s="27">
        <v>91</v>
      </c>
      <c r="C36" s="30"/>
      <c r="D36" s="31"/>
      <c r="E36" s="29">
        <f t="shared" si="0"/>
        <v>0</v>
      </c>
    </row>
    <row r="37" spans="2:5" x14ac:dyDescent="0.25">
      <c r="B37" s="27">
        <v>92</v>
      </c>
      <c r="C37" s="30"/>
      <c r="D37" s="31"/>
      <c r="E37" s="29">
        <f t="shared" si="0"/>
        <v>0</v>
      </c>
    </row>
    <row r="38" spans="2:5" x14ac:dyDescent="0.25">
      <c r="B38" s="27">
        <v>93</v>
      </c>
      <c r="C38" s="30"/>
      <c r="D38" s="31"/>
      <c r="E38" s="29">
        <f t="shared" si="0"/>
        <v>0</v>
      </c>
    </row>
    <row r="39" spans="2:5" x14ac:dyDescent="0.25">
      <c r="B39" s="32"/>
      <c r="C39" s="28"/>
      <c r="D39" s="31"/>
      <c r="E39" s="29">
        <f t="shared" si="0"/>
        <v>0</v>
      </c>
    </row>
    <row r="40" spans="2:5" x14ac:dyDescent="0.25">
      <c r="B40" s="32"/>
      <c r="C40" s="28"/>
      <c r="D40" s="31"/>
      <c r="E40" s="29">
        <f t="shared" si="0"/>
        <v>0</v>
      </c>
    </row>
    <row r="41" spans="2:5" x14ac:dyDescent="0.25">
      <c r="B41" s="32"/>
      <c r="C41" s="28"/>
      <c r="D41" s="31"/>
      <c r="E41" s="29">
        <f t="shared" si="0"/>
        <v>0</v>
      </c>
    </row>
    <row r="42" spans="2:5" x14ac:dyDescent="0.25">
      <c r="B42" s="32"/>
      <c r="C42" s="28"/>
      <c r="D42" s="31"/>
      <c r="E42" s="29">
        <f t="shared" si="0"/>
        <v>0</v>
      </c>
    </row>
    <row r="43" spans="2:5" x14ac:dyDescent="0.25">
      <c r="B43" s="32"/>
      <c r="C43" s="28"/>
      <c r="D43" s="31"/>
      <c r="E43" s="29">
        <f t="shared" si="0"/>
        <v>0</v>
      </c>
    </row>
    <row r="44" spans="2:5" x14ac:dyDescent="0.25">
      <c r="B44" s="32"/>
      <c r="C44" s="28"/>
      <c r="D44" s="31"/>
      <c r="E44" s="29">
        <f t="shared" si="0"/>
        <v>0</v>
      </c>
    </row>
    <row r="45" spans="2:5" x14ac:dyDescent="0.25">
      <c r="B45" s="32"/>
      <c r="C45" s="28"/>
      <c r="D45" s="31"/>
      <c r="E45" s="29">
        <f t="shared" si="0"/>
        <v>0</v>
      </c>
    </row>
    <row r="46" spans="2:5" x14ac:dyDescent="0.25">
      <c r="B46" s="32"/>
      <c r="C46" s="28"/>
      <c r="D46" s="31"/>
      <c r="E46" s="29">
        <f t="shared" si="0"/>
        <v>0</v>
      </c>
    </row>
    <row r="47" spans="2:5" x14ac:dyDescent="0.25">
      <c r="B47" s="32"/>
      <c r="C47" s="28"/>
      <c r="D47" s="31"/>
      <c r="E47" s="29">
        <f t="shared" si="0"/>
        <v>0</v>
      </c>
    </row>
    <row r="48" spans="2:5" x14ac:dyDescent="0.25">
      <c r="B48" s="32"/>
      <c r="C48" s="28"/>
      <c r="D48" s="31"/>
      <c r="E48" s="29">
        <f t="shared" si="0"/>
        <v>0</v>
      </c>
    </row>
    <row r="49" spans="1:5" x14ac:dyDescent="0.25">
      <c r="B49" s="27" t="s">
        <v>61</v>
      </c>
      <c r="C49" s="33"/>
      <c r="D49" s="29">
        <f>SUM(D7:D48)</f>
        <v>600</v>
      </c>
      <c r="E49" s="29">
        <f>SUM(E7:E48)</f>
        <v>302.77750000000003</v>
      </c>
    </row>
    <row r="50" spans="1:5" x14ac:dyDescent="0.25">
      <c r="B50" s="79" t="s">
        <v>160</v>
      </c>
      <c r="C50" s="81"/>
      <c r="D50" s="80"/>
      <c r="E50" s="80"/>
    </row>
    <row r="52" spans="1:5" x14ac:dyDescent="0.25">
      <c r="A52" s="22" t="s">
        <v>62</v>
      </c>
    </row>
    <row r="53" spans="1:5" x14ac:dyDescent="0.25">
      <c r="C53" s="22" t="s">
        <v>63</v>
      </c>
      <c r="D53" s="22" t="s">
        <v>64</v>
      </c>
    </row>
    <row r="54" spans="1:5" x14ac:dyDescent="0.25">
      <c r="B54" s="35">
        <v>60</v>
      </c>
      <c r="C54" s="30">
        <v>0.25</v>
      </c>
      <c r="D54" s="31">
        <v>100</v>
      </c>
      <c r="E54" s="29">
        <f>+D54*C54</f>
        <v>25</v>
      </c>
    </row>
    <row r="55" spans="1:5" x14ac:dyDescent="0.25">
      <c r="B55" s="22" t="s">
        <v>159</v>
      </c>
      <c r="C55" s="82"/>
      <c r="D55" s="83"/>
      <c r="E55" s="80"/>
    </row>
    <row r="57" spans="1:5" x14ac:dyDescent="0.25">
      <c r="A57" s="22" t="s">
        <v>125</v>
      </c>
      <c r="E57" s="34">
        <f>E49-E54</f>
        <v>277.77750000000003</v>
      </c>
    </row>
  </sheetData>
  <mergeCells count="1">
    <mergeCell ref="B2:D2"/>
  </mergeCells>
  <pageMargins left="0.7" right="0.7" top="0.75" bottom="0.75" header="0.3" footer="0.3"/>
  <pageSetup scale="85" orientation="portrait" r:id="rId1"/>
  <rowBreaks count="1" manualBreakCount="1">
    <brk id="5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view="pageBreakPreview" zoomScaleNormal="100" workbookViewId="0"/>
  </sheetViews>
  <sheetFormatPr defaultColWidth="9.109375" defaultRowHeight="13.2" x14ac:dyDescent="0.25"/>
  <cols>
    <col min="1" max="1" width="9.109375" style="2"/>
    <col min="2" max="2" width="73.44140625" style="2" customWidth="1"/>
    <col min="3" max="16384" width="9.109375" style="2"/>
  </cols>
  <sheetData>
    <row r="1" spans="2:2" ht="31.2" x14ac:dyDescent="0.3">
      <c r="B1" s="3" t="s">
        <v>4</v>
      </c>
    </row>
    <row r="2" spans="2:2" ht="15.6" x14ac:dyDescent="0.3">
      <c r="B2" s="3"/>
    </row>
    <row r="3" spans="2:2" ht="15.6" x14ac:dyDescent="0.3">
      <c r="B3" s="4" t="s">
        <v>45</v>
      </c>
    </row>
    <row r="4" spans="2:2" ht="15.6" x14ac:dyDescent="0.3">
      <c r="B4" s="3"/>
    </row>
    <row r="5" spans="2:2" ht="15.6" x14ac:dyDescent="0.3">
      <c r="B5" s="4" t="s">
        <v>5</v>
      </c>
    </row>
    <row r="6" spans="2:2" ht="15.6" x14ac:dyDescent="0.3">
      <c r="B6" s="5"/>
    </row>
    <row r="7" spans="2:2" ht="109.2" x14ac:dyDescent="0.3">
      <c r="B7" s="1" t="s">
        <v>46</v>
      </c>
    </row>
    <row r="8" spans="2:2" ht="15.6" x14ac:dyDescent="0.3">
      <c r="B8" s="1"/>
    </row>
    <row r="9" spans="2:2" ht="15.6" x14ac:dyDescent="0.3">
      <c r="B9" s="4" t="s">
        <v>6</v>
      </c>
    </row>
    <row r="10" spans="2:2" ht="15.6" x14ac:dyDescent="0.3">
      <c r="B10" s="5"/>
    </row>
    <row r="11" spans="2:2" ht="59.25" customHeight="1" x14ac:dyDescent="0.3">
      <c r="B11" s="1" t="s">
        <v>7</v>
      </c>
    </row>
    <row r="12" spans="2:2" ht="201" customHeight="1" x14ac:dyDescent="0.3">
      <c r="B12" s="1" t="s">
        <v>8</v>
      </c>
    </row>
    <row r="13" spans="2:2" ht="15.6" x14ac:dyDescent="0.3">
      <c r="B13" s="1"/>
    </row>
    <row r="14" spans="2:2" ht="15.6" x14ac:dyDescent="0.3">
      <c r="B14" s="1" t="s">
        <v>9</v>
      </c>
    </row>
    <row r="15" spans="2:2" ht="15.6" x14ac:dyDescent="0.3">
      <c r="B15" s="1" t="s">
        <v>10</v>
      </c>
    </row>
    <row r="16" spans="2:2" ht="7.5" customHeight="1" x14ac:dyDescent="0.3">
      <c r="B16" s="1"/>
    </row>
    <row r="17" spans="2:11" ht="15.6" x14ac:dyDescent="0.3">
      <c r="B17" s="1" t="s">
        <v>9</v>
      </c>
    </row>
    <row r="18" spans="2:11" ht="15.6" x14ac:dyDescent="0.3">
      <c r="B18" s="1" t="s">
        <v>11</v>
      </c>
    </row>
    <row r="19" spans="2:11" ht="9.75" customHeight="1" x14ac:dyDescent="0.3">
      <c r="B19" s="1"/>
    </row>
    <row r="20" spans="2:11" ht="15.6" x14ac:dyDescent="0.3">
      <c r="B20" s="1" t="s">
        <v>9</v>
      </c>
    </row>
    <row r="21" spans="2:11" ht="15.6" x14ac:dyDescent="0.3">
      <c r="B21" s="1" t="s">
        <v>12</v>
      </c>
    </row>
    <row r="22" spans="2:11" ht="15.6" x14ac:dyDescent="0.3">
      <c r="B22" s="1"/>
    </row>
    <row r="23" spans="2:11" ht="31.2" x14ac:dyDescent="0.3">
      <c r="B23" s="1" t="s">
        <v>13</v>
      </c>
    </row>
    <row r="24" spans="2:11" ht="15.6" x14ac:dyDescent="0.3">
      <c r="K24" s="1"/>
    </row>
  </sheetData>
  <phoneticPr fontId="0" type="noConversion"/>
  <pageMargins left="0.75" right="0.75" top="0.68" bottom="0.68" header="0.5" footer="0.5"/>
  <pageSetup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Medicaid - E5</vt:lpstr>
      <vt:lpstr>NC Healthchoice E-5</vt:lpstr>
      <vt:lpstr>NCHC E-5 Worksheet</vt:lpstr>
      <vt:lpstr>Certification</vt:lpstr>
      <vt:lpstr>'Medicaid - E5'!Print_Area</vt:lpstr>
      <vt:lpstr>'NC Healthchoice E-5'!Print_Area</vt:lpstr>
      <vt:lpstr>'NCHC E-5 Worksheet'!Print_Area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janetchoplin</dc:creator>
  <cp:lastModifiedBy>Flowers, Jim</cp:lastModifiedBy>
  <cp:lastPrinted>2016-09-22T18:08:44Z</cp:lastPrinted>
  <dcterms:created xsi:type="dcterms:W3CDTF">2005-05-12T13:05:46Z</dcterms:created>
  <dcterms:modified xsi:type="dcterms:W3CDTF">2017-10-03T19:17:14Z</dcterms:modified>
</cp:coreProperties>
</file>