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Nursing\Nursing Home Rates &amp; Models\2021\April-June 2021\MDS\"/>
    </mc:Choice>
  </mc:AlternateContent>
  <xr:revisionPtr revIDLastSave="0" documentId="8_{9786D45B-9095-41B6-BABD-3295ED17DEB4}" xr6:coauthVersionLast="46" xr6:coauthVersionMax="46" xr10:uidLastSave="{00000000-0000-0000-0000-000000000000}"/>
  <bookViews>
    <workbookView xWindow="29010" yWindow="165" windowWidth="28800" windowHeight="15600" xr2:uid="{F4B1AA72-705A-4902-8944-CBE999296434}"/>
  </bookViews>
  <sheets>
    <sheet name="APR-June" sheetId="1" r:id="rId1"/>
  </sheets>
  <externalReferences>
    <externalReference r:id="rId2"/>
  </externalReferences>
  <definedNames>
    <definedName name="_xlnm._FilterDatabase" localSheetId="0" hidden="1">'APR-June'!$A$23:$S$423</definedName>
    <definedName name="_xlnm.Database">#REF!</definedName>
    <definedName name="dfda">'[1]Sch A part 1'!$A$7:$IK$364</definedName>
    <definedName name="moveable4000CFA">#REF!</definedName>
    <definedName name="_xlnm.Print_Titles" localSheetId="0">'APR-June'!$22:$23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1" i="1" l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41" i="1" l="1"/>
  <c r="N241" i="1" s="1"/>
</calcChain>
</file>

<file path=xl/sharedStrings.xml><?xml version="1.0" encoding="utf-8"?>
<sst xmlns="http://schemas.openxmlformats.org/spreadsheetml/2006/main" count="422" uniqueCount="422">
  <si>
    <t>NC Department of Health and Human Services</t>
  </si>
  <si>
    <t>Division of Health Benefits</t>
  </si>
  <si>
    <t>* This posting constitutes official publication of the rates for each provider effective April 1, 2021 in lieu of individual facility rate letters *</t>
  </si>
  <si>
    <t>NC Medicaid Reimbursement Rates for Skilled Nursing Facilities</t>
  </si>
  <si>
    <t>Taxonomy: 314000000X</t>
  </si>
  <si>
    <t>Effective Dates: April 1, 2021 - June 30, 2021</t>
  </si>
  <si>
    <t>* 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</si>
  <si>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</si>
  <si>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</si>
  <si>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April 1 rate calculated to be lower than the January 1 rate, the January 1 rate remains effective April 1 *</t>
  </si>
  <si>
    <t xml:space="preserve"> Rates for 
Active Outbreaks ONLY</t>
  </si>
  <si>
    <t>NPI</t>
  </si>
  <si>
    <t>Facility Name</t>
  </si>
  <si>
    <t>1/1/2021 Rate
w/10% Inc</t>
  </si>
  <si>
    <t>4/1/2021 CMI</t>
  </si>
  <si>
    <t>4/1/2021 Direct</t>
  </si>
  <si>
    <t>4/1/2021 Indirect</t>
  </si>
  <si>
    <t>4/1/2021
FRV</t>
  </si>
  <si>
    <t>4/1/2021 Assessment</t>
  </si>
  <si>
    <t>4/1/2021 Rate
w/5% &amp; 10% Increases</t>
  </si>
  <si>
    <t>FINAL RATE
4/1/2021</t>
  </si>
  <si>
    <t>COVID-19+
Base Rate</t>
  </si>
  <si>
    <t>COVID-19+ Resident Rate</t>
  </si>
  <si>
    <t>Abbotts Creek Care and Rehabilition Center</t>
  </si>
  <si>
    <t>Abernethy Laurels</t>
  </si>
  <si>
    <t>Accordius Health at Aberdeen</t>
  </si>
  <si>
    <t>Accordius Health at Brevard</t>
  </si>
  <si>
    <t>Accordius Health at Charlotte</t>
  </si>
  <si>
    <t>Accordius Health at Clemmons</t>
  </si>
  <si>
    <t>Accordius Health At Concord</t>
  </si>
  <si>
    <t>Accordius Health at Creekside</t>
  </si>
  <si>
    <t>Accordius Health at Gastonia</t>
  </si>
  <si>
    <t>Accordius Health at Gatesville</t>
  </si>
  <si>
    <t>Accordius Health at Greensboro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</si>
  <si>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</si>
  <si>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</si>
  <si>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</si>
  <si>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</si>
  <si>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</si>
  <si>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</si>
  <si>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Rutherfordton</t>
  </si>
  <si>
    <t>ACCORDIUS HEALTH AT SALISBURY</t>
  </si>
  <si>
    <t>Accordius Health at Scotland Manor</t>
  </si>
  <si>
    <t>Accordius Health at Statesville</t>
  </si>
  <si>
    <t>ACCORDIUS HEALTH AT WILKESBORO</t>
  </si>
  <si>
    <t>Accordius Health at Wilmington</t>
  </si>
  <si>
    <t>ACCORDIUS HEALTH AT WILSON</t>
  </si>
  <si>
    <t>Accordius Health at Winston-Salem</t>
  </si>
  <si>
    <t>Accordius Heath at Asheville</t>
  </si>
  <si>
    <t>Adams Farm and Living Rehab</t>
  </si>
  <si>
    <t>Alamance Health Care Center</t>
  </si>
  <si>
    <t>Alexandria Place</t>
  </si>
  <si>
    <t>Alleghany Care and Rehabilitation Center</t>
  </si>
  <si>
    <t>Alpine Health and Rehab</t>
  </si>
  <si>
    <t>Alston Brook</t>
  </si>
  <si>
    <t>Anson Health and Rehabilitation, LLC</t>
  </si>
  <si>
    <t>Asbury Health and Rehabilitation Center</t>
  </si>
  <si>
    <t>Ashton Health and Rehabilitation</t>
  </si>
  <si>
    <t>Aston Park Health Care, Inc.</t>
  </si>
  <si>
    <t>Autumn Care Of Biscoe</t>
  </si>
  <si>
    <t>Autumn Care of Cornelius</t>
  </si>
  <si>
    <t>Autumn Care Of Drexel</t>
  </si>
  <si>
    <t>Autumn Care of Fayetteville</t>
  </si>
  <si>
    <t>Autumn Care Of Marion</t>
  </si>
  <si>
    <t>Autumn Care Of Marshville</t>
  </si>
  <si>
    <t>Autumn Care Of Myrtle Grove</t>
  </si>
  <si>
    <t>Autumn Care Of Nash</t>
  </si>
  <si>
    <t>Autumn Care Of Raeford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</si>
  <si>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</si>
  <si>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</si>
  <si>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</si>
  <si>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</si>
  <si>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</si>
  <si>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Ayden Court Nursing and Rehabilitation Center</t>
  </si>
  <si>
    <t>Azalea Health and Rehab Center</t>
  </si>
  <si>
    <t>Barbour Court Nursing and Rehabilitation Center</t>
  </si>
  <si>
    <t>Bayview Nursing &amp; Rehabilitation Center</t>
  </si>
  <si>
    <t>Belaire Health Care Center</t>
  </si>
  <si>
    <t>Bellarose Nursing and Rehabilitation Center</t>
  </si>
  <si>
    <t>Bermuda Commons</t>
  </si>
  <si>
    <t>Bethany Woods Nursing and Rehabilitation Center</t>
  </si>
  <si>
    <t>Bethesda Health Care Facility</t>
  </si>
  <si>
    <t>Big Elm Retirement And Nursing Ctr, Inc</t>
  </si>
  <si>
    <t>Bladen East Health and Rehabilitation Center</t>
  </si>
  <si>
    <t xml:space="preserve">Blue Ridge Health and Rehabilitation Center </t>
  </si>
  <si>
    <t>Brantwood Nursing &amp; Retirement Center</t>
  </si>
  <si>
    <t>Brian Center Health &amp; Rehab / Hickory Viewmo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</si>
  <si>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</si>
  <si>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</si>
  <si>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</si>
  <si>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</si>
  <si>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Rehab/Hickory East</t>
  </si>
  <si>
    <t>Brian Center Health &amp; Rehab/Spruce Pine</t>
  </si>
  <si>
    <t>Brian Center Health &amp; Rehab/Wallace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</si>
  <si>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</si>
  <si>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</si>
  <si>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</si>
  <si>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</si>
  <si>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</si>
  <si>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</si>
  <si>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</si>
  <si>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Hlth &amp; Rehab/Hendersonville</t>
  </si>
  <si>
    <t>Brian Center Southpoint</t>
  </si>
  <si>
    <t>Brightmoor Nursing Center</t>
  </si>
  <si>
    <t>Brookridge Retirement Community</t>
  </si>
  <si>
    <t>Brunswick Cove Nursing Center</t>
  </si>
  <si>
    <t>Brunswick Health and Rehabilitation Center</t>
  </si>
  <si>
    <t>Camden Health and Rehabilitation</t>
  </si>
  <si>
    <t xml:space="preserve">Capital Nursing and Rehabilitation </t>
  </si>
  <si>
    <t>Cardinal Healthcare &amp; Rehab Center</t>
  </si>
  <si>
    <t>Carolina Care Health and Rehabilitation</t>
  </si>
  <si>
    <t>Carolina Health Care Ctr. Of Cumberland</t>
  </si>
  <si>
    <t>Carolina Pines at Asheville</t>
  </si>
  <si>
    <t>Carolina Pines at Greensboro</t>
  </si>
  <si>
    <t>Carolina Rehab Center Of Burke</t>
  </si>
  <si>
    <t>Carolina Rivers Nursing and Rehabilitation Center</t>
  </si>
  <si>
    <t>Carrington Place</t>
  </si>
  <si>
    <t>Carver Living Center</t>
  </si>
  <si>
    <t>Cary Health &amp; Rehab Center</t>
  </si>
  <si>
    <t>Central Continuing Care</t>
  </si>
  <si>
    <t>Charlotte Health Care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</si>
  <si>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</si>
  <si>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</si>
  <si>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</si>
  <si>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</si>
  <si>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</si>
  <si>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Clear Creek Nursing &amp; Rehabilitation Center</t>
  </si>
  <si>
    <t>Cleveland Pines</t>
  </si>
  <si>
    <t>College Pines Rehabilitation and Skilled Nursing Facility</t>
  </si>
  <si>
    <t xml:space="preserve">Compass Healthcare and Rehab Guilford </t>
  </si>
  <si>
    <t>COMPASS HEALTHCARE AND REHAB HAWFIE</t>
  </si>
  <si>
    <t>Compass Healthcare and Rehab Rowan</t>
  </si>
  <si>
    <t>Conover Nursing &amp; Rehab Center</t>
  </si>
  <si>
    <t>Cornerstone Nursing and Rehabilitation Center</t>
  </si>
  <si>
    <t>Courtland Terrace</t>
  </si>
  <si>
    <t>Croasdaile Village</t>
  </si>
  <si>
    <t>Croatan Ridge Nursing and Rehabilitation Center</t>
  </si>
  <si>
    <t>Cross Creek Health Care</t>
  </si>
  <si>
    <t>Crystal Bluffs Rehabilitation &amp; Health Care Center</t>
  </si>
  <si>
    <t>Cumberland Nursing and Rehabilitation Center</t>
  </si>
  <si>
    <t>Currituck Health &amp; Rehab Center</t>
  </si>
  <si>
    <t>Cypress Pointe Rehabilitation Center</t>
  </si>
  <si>
    <t>Davie Nursing &amp; Rehabilitation Center</t>
  </si>
  <si>
    <t>Davis Health and Wellness Center at Cambridge Village</t>
  </si>
  <si>
    <t>Davis Health Care Center</t>
  </si>
  <si>
    <t>Deer Park Health &amp; Rehabilitation</t>
  </si>
  <si>
    <t>Durham Nursing and Rehabilitation Center</t>
  </si>
  <si>
    <t>East Carolina Rehab and Wellness</t>
  </si>
  <si>
    <t xml:space="preserve">Eckerd Living Center </t>
  </si>
  <si>
    <t>Edgecombe Health and Rehabilitation Center</t>
  </si>
  <si>
    <t>Edgewood Place At The Village-Brookwood</t>
  </si>
  <si>
    <t>Elderberry Health Care</t>
  </si>
  <si>
    <t>Elizabeth City Health and Rehabilitation Center</t>
  </si>
  <si>
    <t>Emerald Health &amp; Rehab Center</t>
  </si>
  <si>
    <t>Emerald Ridge Rehab &amp; Care Center</t>
  </si>
  <si>
    <t>Enfield Oaks Nursing and Rehabilitation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</si>
  <si>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</si>
  <si>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</si>
  <si>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</si>
  <si>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</si>
  <si>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</si>
  <si>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</si>
  <si>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Franklin Oaks Nursing and Rehabilitation Center</t>
  </si>
  <si>
    <t>Friends Homes - Guilford</t>
  </si>
  <si>
    <t>Friends Homes - West</t>
  </si>
  <si>
    <t>Gateway Rehabilitation and Healthcare</t>
  </si>
  <si>
    <t>Givens Health Center</t>
  </si>
  <si>
    <t xml:space="preserve">Givens Highland Farms </t>
  </si>
  <si>
    <t>Glenaire, Inc.</t>
  </si>
  <si>
    <t>Glenbridge Health And Rehabilitation</t>
  </si>
  <si>
    <t>Glenflora</t>
  </si>
  <si>
    <t>Golden Years Nursing Home</t>
  </si>
  <si>
    <t xml:space="preserve">Grace Heights Rehabilitation and Skilled Nursing Facility </t>
  </si>
  <si>
    <t>Graham Healthcare and Rehabilitation Center</t>
  </si>
  <si>
    <t>Grantsbrook Nursing and Rehabilitation Center</t>
  </si>
  <si>
    <t>Graybrier Nursing And Retirement Center</t>
  </si>
  <si>
    <t>Greendale Forest Nursing and Rehabilitation Center</t>
  </si>
  <si>
    <t>Greenhaven Health and Rehabilitation Center</t>
  </si>
  <si>
    <t>Guilford Health Care Center</t>
  </si>
  <si>
    <t xml:space="preserve">Harborview Rehabilitation and Healthcare </t>
  </si>
  <si>
    <t>Harmony Hall Nursing and Rehabilitation Center</t>
  </si>
  <si>
    <t>Harnett Woods Nursing and Rehabilitation Center</t>
  </si>
  <si>
    <t>Haymount Rehab &amp; Nursing Center</t>
  </si>
  <si>
    <t>Haywood Nursing &amp; Rehabilitation Center</t>
  </si>
  <si>
    <t>Heartland Living &amp; Rehab @ The Moses H Cone Mem</t>
  </si>
  <si>
    <t>Hendersonville Health and Rehabilitation</t>
  </si>
  <si>
    <t>Hickory Falls Health and Rehabilitation</t>
  </si>
  <si>
    <t>Highland Acres Nursing and Rehabilitation Center</t>
  </si>
  <si>
    <t>Highland House Rehabilitation and Healthcare</t>
  </si>
  <si>
    <t>Hillcrest Convalescent Center, Inc.</t>
  </si>
  <si>
    <t xml:space="preserve">Hillcrest Raleigh at Crabtree Valley </t>
  </si>
  <si>
    <t>Hillside Nursing Center</t>
  </si>
  <si>
    <t>Hugh Chatham Memorial Hospital</t>
  </si>
  <si>
    <t>Hunter Hills Nursing and Rehabilitation Center</t>
  </si>
  <si>
    <t>Hunter Woods Nursing And Rehab Center</t>
  </si>
  <si>
    <t>Huntersville Nursing and Rehabilitation Center</t>
  </si>
  <si>
    <t>Huntersville Oaks</t>
  </si>
  <si>
    <t>Iredell Memorial Hospital, Incorporated</t>
  </si>
  <si>
    <t>Jacob's Creek Nursing and Rehabilitation Center</t>
  </si>
  <si>
    <t>Jesse Helms Nursing Center</t>
  </si>
  <si>
    <t>Kenansville  Health &amp; Rehab Center</t>
  </si>
  <si>
    <t>Kerr Lake Nursing and Rehabilitation Center</t>
  </si>
  <si>
    <t>Kindred Hospital-Greensboro</t>
  </si>
  <si>
    <t>Lake Park Nursing And Rehab Center</t>
  </si>
  <si>
    <t>Lenoir Healthcare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</si>
  <si>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</si>
  <si>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</si>
  <si>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</si>
  <si>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</si>
  <si>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Lee County</t>
  </si>
  <si>
    <t>Liberty Commons N&amp;R Ctr. Of Rowan County</t>
  </si>
  <si>
    <t>Liberty Commons Nursing &amp; Rehab Center of Alamance Cty</t>
  </si>
  <si>
    <t>Liberty Commons Nursing &amp; Rehab Center of Southport</t>
  </si>
  <si>
    <t>Liberty Commons Nursing &amp; Rehab Center of Watauga County</t>
  </si>
  <si>
    <t>Liberty Commons Nursing &amp; Rehab Ctr of Person Cty</t>
  </si>
  <si>
    <t>Liberty Commons Nursing And Rehab Center Of Bladen County</t>
  </si>
  <si>
    <t>Liberty Commons Nursing And Rehab Center Of Franklin County</t>
  </si>
  <si>
    <t>Liberty Commons Nursing And Rehab Center Of Moore County</t>
  </si>
  <si>
    <t>Liberty Commons Rehabilitation Center</t>
  </si>
  <si>
    <t>Life Care Center Of Banner Elk</t>
  </si>
  <si>
    <t>Life Care Center Of Hendersonville</t>
  </si>
  <si>
    <t>Lincolnton Rehabilitation Center</t>
  </si>
  <si>
    <t>Litchford Falls Healthcare &amp; Rehab</t>
  </si>
  <si>
    <t>Lumberton Health and Rehabilitation Center</t>
  </si>
  <si>
    <t>Lutheran Home At Trinity Oaks, Inc.</t>
  </si>
  <si>
    <t>MacGregor Downs Health and Rehabilitation Center</t>
  </si>
  <si>
    <t>Macon Valley Nursing and Rehabilitation Center</t>
  </si>
  <si>
    <t>Madison Manor Rehabilitation and Nursing Center</t>
  </si>
  <si>
    <t>Maggie Valley Nursing and Rehabilitation</t>
  </si>
  <si>
    <t>Magnolia Lane Nursing and Rehabilitation Center</t>
  </si>
  <si>
    <t>Maple Grove Health and Rehabilitation Center</t>
  </si>
  <si>
    <t>Maple Leaf Health Care</t>
  </si>
  <si>
    <t>Mary Gran Nursing Center</t>
  </si>
  <si>
    <t>Maryfield Nursing Home</t>
  </si>
  <si>
    <t xml:space="preserve">Mecklenburg Health and Rehabilitation Center </t>
  </si>
  <si>
    <t>Monroe Rehabilitation center</t>
  </si>
  <si>
    <t>Mount Olive Care and Rehabilitation Center</t>
  </si>
  <si>
    <t>Mountain Ridge Wellness Center</t>
  </si>
  <si>
    <t>Mountain View Manor</t>
  </si>
  <si>
    <t>Mountain Vista Health Park</t>
  </si>
  <si>
    <t xml:space="preserve">Murphy Rehabilitation and Nursing </t>
  </si>
  <si>
    <t>NorthChase Nursing and Rehabilitation Center</t>
  </si>
  <si>
    <t>Northern Hospital Of Surry County-Ltc</t>
  </si>
  <si>
    <t>Northhampton Nursing and Rehabilitation Center</t>
  </si>
  <si>
    <t>Oak Forest Health and Rehabilitation</t>
  </si>
  <si>
    <t>Oak Grove Health Care Center</t>
  </si>
  <si>
    <t xml:space="preserve">Olde Knox Commons </t>
  </si>
  <si>
    <t>Our Community Hospital-Ltc</t>
  </si>
  <si>
    <t>Parkview Health and Rehabilitation</t>
  </si>
  <si>
    <t>Pavillion Health Center at Brightmore</t>
  </si>
  <si>
    <t>Peak Resources - Brookshire</t>
  </si>
  <si>
    <t>Peak Resources - Charlotte</t>
  </si>
  <si>
    <t>Peak Resources - Cherryville</t>
  </si>
  <si>
    <t>Peak Resources - Gastonia</t>
  </si>
  <si>
    <t>Peak Resources - Pinelake</t>
  </si>
  <si>
    <t>Peak Resources - Shelby</t>
  </si>
  <si>
    <t>Peak Resources Alamance</t>
  </si>
  <si>
    <t>Peak Resources Outer Banks</t>
  </si>
  <si>
    <t>Peak Resources-Wilmington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</si>
  <si>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</si>
  <si>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</si>
  <si>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</si>
  <si>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</si>
  <si>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</si>
  <si>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</si>
  <si>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</si>
  <si>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Pender Memorial Hospital Snf</t>
  </si>
  <si>
    <t>Penick Village</t>
  </si>
  <si>
    <t>Penn Nursing Center</t>
  </si>
  <si>
    <t xml:space="preserve">Person Memorial Hospital </t>
  </si>
  <si>
    <t>Pettigrew Rehabilitation Center</t>
  </si>
  <si>
    <t>Piedmont Crossing</t>
  </si>
  <si>
    <t>Pine Ridge Health and Rehabilitation Center</t>
  </si>
  <si>
    <t>Pineville Rehab &amp; Living Center</t>
  </si>
  <si>
    <t>Piney Grove Nursing and Rehabilitation Center</t>
  </si>
  <si>
    <t>Pisgah Manor, Inc.</t>
  </si>
  <si>
    <t>Premier Living And Rehab Center</t>
  </si>
  <si>
    <t>Premier Nursing and Rehabilitation Center</t>
  </si>
  <si>
    <t>Presbyterian Orthopaedic Hospital, LLC</t>
  </si>
  <si>
    <t>Prodigy Transitional Rehab</t>
  </si>
  <si>
    <t>PruittHealth-Carolina Point</t>
  </si>
  <si>
    <t>PruittHealth-Durham LLC</t>
  </si>
  <si>
    <t>PruittHealth-Elkin</t>
  </si>
  <si>
    <t>PruittHealth-Farmville</t>
  </si>
  <si>
    <t>PruittHealth-High Point</t>
  </si>
  <si>
    <t>PruittHealth-Neuse</t>
  </si>
  <si>
    <t>PruittHealth-Raleigh</t>
  </si>
  <si>
    <t>PruittHealth-Rockingham</t>
  </si>
  <si>
    <t>PruittHealth-SeaLevel</t>
  </si>
  <si>
    <t>PruittHealth-Town Center</t>
  </si>
  <si>
    <t>PruittHealth-Trent</t>
  </si>
  <si>
    <t>PruittHealth-Union Pointe</t>
  </si>
  <si>
    <t>Quail Haven Healthcare Center of Pinehurst</t>
  </si>
  <si>
    <t>Raleigh Rehabilitation Center</t>
  </si>
  <si>
    <t>Rex Rehab &amp; Nursing Center of Apex</t>
  </si>
  <si>
    <t>Rex Rehab &amp; Nursing Center of Raleigh</t>
  </si>
  <si>
    <t>Rich Square Nursing and Rehabilitation</t>
  </si>
  <si>
    <t>Richmond Pines Heathcare and Rehabilitation Center</t>
  </si>
  <si>
    <t>Rickman Nursing Care Center</t>
  </si>
  <si>
    <t>Ridgewood Living &amp; Rehabilitation Center</t>
  </si>
  <si>
    <t>River Landing At Sandy Ridge</t>
  </si>
  <si>
    <t>River Trace Nursing and Rehabilitation Center</t>
  </si>
  <si>
    <t>Riverpoint Crest Nursing and Rehabilitation Center</t>
  </si>
  <si>
    <t>Roanoke Landing Nursing and Rehabilitation Center</t>
  </si>
  <si>
    <t>Roanoke River Nursing and Rehabilitation Center</t>
  </si>
  <si>
    <t>Rocky Mount Rehabilitation Center</t>
  </si>
  <si>
    <t xml:space="preserve">Royal Park Rehabilitation &amp; Health Center of Matthews </t>
  </si>
  <si>
    <t>Salemtowne</t>
  </si>
  <si>
    <t>Sanford Health And Rehabilitation</t>
  </si>
  <si>
    <t>Sardis Oaks</t>
  </si>
  <si>
    <t>Saturn Nursing And Rehabilitation</t>
  </si>
  <si>
    <t>Scotia Village</t>
  </si>
  <si>
    <t>Scottish Pines Rehabilitation and Nursing Center</t>
  </si>
  <si>
    <t>Senior Citizen's Home, Inc.</t>
  </si>
  <si>
    <t>Shaire Nursing Center</t>
  </si>
  <si>
    <t>Shoreland Healthcare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</si>
  <si>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</si>
  <si>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</si>
  <si>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</si>
  <si>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</si>
  <si>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</si>
  <si>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Silver Bluff, Inc.</t>
  </si>
  <si>
    <t>Skyland Care Center</t>
  </si>
  <si>
    <t>Smithfield Manor Nursing and Rehab</t>
  </si>
  <si>
    <t>Smoky Mountain Health and Rehabilitation Center</t>
  </si>
  <si>
    <t>Smoky Ridge Health &amp; Rehabilitation</t>
  </si>
  <si>
    <t>Southwood Nursing &amp; Retirement Center</t>
  </si>
  <si>
    <t>Springbrook Nursing and Rehabilitation Center</t>
  </si>
  <si>
    <t>St Joseph Of The Pines</t>
  </si>
  <si>
    <t>Stanley Total Living Center</t>
  </si>
  <si>
    <t>Stanly Manor,Inc.</t>
  </si>
  <si>
    <t>Stokes County Nursing Home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</si>
  <si>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</si>
  <si>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</si>
  <si>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</si>
  <si>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</si>
  <si>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CITADEL AT MOORESVILLE</t>
  </si>
  <si>
    <t>The Citadel at Myers Park</t>
  </si>
  <si>
    <t>THE CITADEL AT SALISBURY</t>
  </si>
  <si>
    <t>The Citadel at Winston Salem</t>
  </si>
  <si>
    <t>The Citadel Elizabeth City</t>
  </si>
  <si>
    <t>The Greens at Pinehurst Rehab &amp; Living Center</t>
  </si>
  <si>
    <t>The Ivy at Gastonia</t>
  </si>
  <si>
    <t>The Laurels Of Chatham</t>
  </si>
  <si>
    <t>The Laurels Of Forest Glenn</t>
  </si>
  <si>
    <t>The Laurels Of Greentree Ridge</t>
  </si>
  <si>
    <t>The Laurels Of Hendersonville</t>
  </si>
  <si>
    <t>The Laurels of Pender</t>
  </si>
  <si>
    <t>The Laurels Of Salisbury</t>
  </si>
  <si>
    <t>The Laurels Of Summit Ridge</t>
  </si>
  <si>
    <t>The Lodge at Mills River</t>
  </si>
  <si>
    <t>The Lodge at Rocky Mount</t>
  </si>
  <si>
    <t>The Margate Health &amp; Rehab Center</t>
  </si>
  <si>
    <t>The Oaks</t>
  </si>
  <si>
    <t>The Oaks At Sweeten Creek</t>
  </si>
  <si>
    <t>The Oaks at Whitaker Glen-Mayview</t>
  </si>
  <si>
    <t>The Oaks-Brevard</t>
  </si>
  <si>
    <t>The Shannon Gray Rehab &amp; Recovery Center</t>
  </si>
  <si>
    <t>Three Rivers Health And Rehab Center</t>
  </si>
  <si>
    <t>Ths Of Kannapolis</t>
  </si>
  <si>
    <t>Tower Nursing and Rehabilitation Center</t>
  </si>
  <si>
    <t>Trent Village Nursing Home</t>
  </si>
  <si>
    <t>Treyburn Rehabilitation Center</t>
  </si>
  <si>
    <t>Triad Care and Rehabilitation Center</t>
  </si>
  <si>
    <t>Trinity Elms</t>
  </si>
  <si>
    <t>Trinity Glen</t>
  </si>
  <si>
    <t>Trinity Grove</t>
  </si>
  <si>
    <t>Trinity Place</t>
  </si>
  <si>
    <t>Trinity Ridge</t>
  </si>
  <si>
    <t>Trinity Village</t>
  </si>
  <si>
    <t>Twin Lakes Community</t>
  </si>
  <si>
    <t>Twin Lakes Community Memory Care</t>
  </si>
  <si>
    <t>UNC Rockingham Rehabilitation &amp; Nursing Care Center</t>
  </si>
  <si>
    <t>Universal Health Care Greenville</t>
  </si>
  <si>
    <t>Universal Health Care Lillington</t>
  </si>
  <si>
    <t>Universal Health Care Oxford</t>
  </si>
  <si>
    <t>Universal Healthcare - Blumenthal</t>
  </si>
  <si>
    <t>Universal Healthcare - King</t>
  </si>
  <si>
    <t>Universal Healthcare - North Raleigh</t>
  </si>
  <si>
    <t>Universal Healthcare / Brunswick Inc.</t>
  </si>
  <si>
    <t>Universal Healthcare And Rehabilitation</t>
  </si>
  <si>
    <t>Universal Healthcare Of Fletcher</t>
  </si>
  <si>
    <t>Universal Healthcare Of Ramseur</t>
  </si>
  <si>
    <t>Universal Healthcare/Fuquay-Varina</t>
  </si>
  <si>
    <t>University Place Nursing and Rehabiliation Center</t>
  </si>
  <si>
    <t>Valley Nursing Center</t>
  </si>
  <si>
    <t>Valley View Care &amp; Rehab Center</t>
  </si>
  <si>
    <t>Vero Health &amp; Rehab of Sylva</t>
  </si>
  <si>
    <t>Village Care Of King</t>
  </si>
  <si>
    <t>Village Green Health and Rehabilitation</t>
  </si>
  <si>
    <t>Wadesboro Health &amp; Rehab Center</t>
  </si>
  <si>
    <t>Walnut Cove Healthcare Center</t>
  </si>
  <si>
    <t>Warren Hills Nursing Center</t>
  </si>
  <si>
    <t>Warsaw Health and Rehab</t>
  </si>
  <si>
    <t>Wellington Nursing and Rehab Center</t>
  </si>
  <si>
    <t>Wesley Pines</t>
  </si>
  <si>
    <t>Westchester Manor At Providence Place</t>
  </si>
  <si>
    <t>Westfield Rehabilitation and Health Center</t>
  </si>
  <si>
    <t>Westwood Health &amp; Rehab Center</t>
  </si>
  <si>
    <t>Westwood Hills Nursing and Rehabilitation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</si>
  <si>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</si>
  <si>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</si>
  <si>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</si>
  <si>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</si>
  <si>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</si>
  <si>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</si>
  <si>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</si>
  <si>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WhiteStone:  A Masonic and Eastern Star Community</t>
  </si>
  <si>
    <t>Wilkes Regional Medical Center</t>
  </si>
  <si>
    <t>Wilkesboro Health &amp; Rehab</t>
  </si>
  <si>
    <t>Willow Creek Nursing and Rehabilitation Center</t>
  </si>
  <si>
    <t>Willow Ridge Of North Carolina, Llc</t>
  </si>
  <si>
    <t>Willowbrook Healthcare Center</t>
  </si>
  <si>
    <t>Wilora Lake Healthcare Center</t>
  </si>
  <si>
    <t>Wilson Pines Nursing and Rehabilitation Center</t>
  </si>
  <si>
    <t>Wilson Rehabilitation and Nursing Ctr</t>
  </si>
  <si>
    <t>Woodbury Wellness Center</t>
  </si>
  <si>
    <t>Woodhaven Nursing &amp; Alzheimer's Care Ctr</t>
  </si>
  <si>
    <t xml:space="preserve">Woodland Hill Center </t>
  </si>
  <si>
    <t>Woodlands Nursing &amp; Rehabilitation Center</t>
  </si>
  <si>
    <t>Yadkin Nursing Care Center, Inc.</t>
  </si>
  <si>
    <t>Zebulon Rehabilitation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</si>
</sst>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64">
    <xf numFmtId="0" fontId="0" fillId="0" borderId="0" xfId="0"/>
    <xf numFmtId="0" fontId="3" fillId="0" borderId="0" xfId="3" applyFont="1"/>
    <xf numFmtId="164" fontId="3" fillId="0" borderId="0" xfId="3" applyNumberFormat="1" applyFont="1"/>
    <xf numFmtId="43" fontId="3" fillId="0" borderId="0" xfId="1" applyFont="1"/>
    <xf numFmtId="44" fontId="3" fillId="0" borderId="0" xfId="2" applyFont="1"/>
    <xf numFmtId="44" fontId="10" fillId="2" borderId="4" xfId="4" applyFont="1" applyFill="1" applyBorder="1" applyAlignment="1" applyProtection="1">
      <alignment horizontal="center" wrapText="1"/>
      <protection locked="0"/>
    </xf>
    <xf numFmtId="44" fontId="10" fillId="2" borderId="0" xfId="4" applyFont="1" applyFill="1" applyBorder="1" applyAlignment="1" applyProtection="1">
      <alignment horizontal="center" wrapText="1"/>
      <protection locked="0"/>
    </xf>
    <xf numFmtId="44" fontId="10" fillId="2" borderId="5" xfId="4" applyFont="1" applyFill="1" applyBorder="1" applyAlignment="1" applyProtection="1">
      <alignment horizontal="center" wrapText="1"/>
      <protection locked="0"/>
    </xf>
    <xf numFmtId="44" fontId="12" fillId="0" borderId="0" xfId="4" applyFont="1" applyFill="1" applyBorder="1" applyAlignment="1" applyProtection="1">
      <alignment horizontal="center" wrapText="1"/>
      <protection locked="0"/>
    </xf>
    <xf numFmtId="0" fontId="3" fillId="0" borderId="0" xfId="3" applyFont="1" applyAlignment="1">
      <alignment wrapText="1"/>
    </xf>
    <xf numFmtId="0" fontId="13" fillId="2" borderId="12" xfId="5" applyFont="1" applyFill="1" applyBorder="1" applyAlignment="1">
      <alignment horizontal="center" wrapText="1"/>
    </xf>
    <xf numFmtId="15" fontId="13" fillId="3" borderId="12" xfId="3" quotePrefix="1" applyNumberFormat="1" applyFont="1" applyFill="1" applyBorder="1" applyAlignment="1">
      <alignment horizontal="center" wrapText="1"/>
    </xf>
    <xf numFmtId="15" fontId="13" fillId="2" borderId="12" xfId="3" quotePrefix="1" applyNumberFormat="1" applyFont="1" applyFill="1" applyBorder="1" applyAlignment="1">
      <alignment horizontal="center" wrapText="1"/>
    </xf>
    <xf numFmtId="0" fontId="13" fillId="2" borderId="12" xfId="3" applyFont="1" applyFill="1" applyBorder="1" applyAlignment="1">
      <alignment horizontal="center" wrapText="1"/>
    </xf>
    <xf numFmtId="0" fontId="13" fillId="2" borderId="4" xfId="3" applyFont="1" applyFill="1" applyBorder="1" applyAlignment="1">
      <alignment horizontal="center" wrapText="1"/>
    </xf>
    <xf numFmtId="0" fontId="13" fillId="2" borderId="5" xfId="3" applyFont="1" applyFill="1" applyBorder="1" applyAlignment="1">
      <alignment horizontal="center" wrapText="1"/>
    </xf>
    <xf numFmtId="0" fontId="3" fillId="0" borderId="13" xfId="6" applyFont="1" applyBorder="1" applyAlignment="1">
      <alignment wrapText="1"/>
    </xf>
    <xf numFmtId="0" fontId="3" fillId="0" borderId="13" xfId="6" applyFont="1" applyBorder="1"/>
    <xf numFmtId="165" fontId="3" fillId="0" borderId="13" xfId="1" applyNumberFormat="1" applyFont="1" applyFill="1" applyBorder="1"/>
    <xf numFmtId="164" fontId="3" fillId="0" borderId="13" xfId="3" applyNumberFormat="1" applyFont="1" applyBorder="1"/>
    <xf numFmtId="0" fontId="3" fillId="0" borderId="13" xfId="3" applyFont="1" applyBorder="1"/>
    <xf numFmtId="0" fontId="3" fillId="0" borderId="13" xfId="6" applyFont="1" applyFill="1" applyBorder="1" applyAlignment="1">
      <alignment wrapText="1"/>
    </xf>
    <xf numFmtId="0" fontId="3" fillId="0" borderId="13" xfId="6" applyFont="1" applyFill="1" applyBorder="1"/>
    <xf numFmtId="164" fontId="3" fillId="0" borderId="13" xfId="3" applyNumberFormat="1" applyFont="1" applyFill="1" applyBorder="1"/>
    <xf numFmtId="0" fontId="3" fillId="0" borderId="0" xfId="3" applyFont="1" applyFill="1"/>
    <xf numFmtId="0" fontId="14" fillId="0" borderId="14" xfId="6" applyFont="1" applyBorder="1" applyAlignment="1">
      <alignment wrapText="1"/>
    </xf>
    <xf numFmtId="164" fontId="3" fillId="0" borderId="0" xfId="3" applyNumberFormat="1" applyFont="1" applyAlignment="1">
      <alignment wrapText="1"/>
    </xf>
    <xf numFmtId="2" fontId="3" fillId="0" borderId="0" xfId="3" applyNumberFormat="1" applyFont="1" applyAlignment="1">
      <alignment wrapText="1"/>
    </xf>
    <xf numFmtId="44" fontId="3" fillId="0" borderId="0" xfId="3" applyNumberFormat="1" applyFont="1"/>
    <xf numFmtId="44" fontId="9" fillId="2" borderId="0" xfId="4" applyFont="1" applyFill="1" applyBorder="1" applyAlignment="1" applyProtection="1">
      <alignment horizontal="center" wrapText="1"/>
      <protection locked="0"/>
    </xf>
    <xf numFmtId="0" fontId="4" fillId="0" borderId="0" xfId="3" applyFont="1" applyAlignment="1">
      <alignment horizontal="center" vertical="center" readingOrder="1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44" fontId="8" fillId="2" borderId="0" xfId="4" applyFont="1" applyFill="1" applyBorder="1" applyAlignment="1" applyProtection="1">
      <alignment horizontal="center" wrapText="1"/>
      <protection locked="0"/>
    </xf>
    <xf numFmtId="44" fontId="11" fillId="2" borderId="0" xfId="4" applyFont="1" applyFill="1" applyBorder="1" applyAlignment="1" applyProtection="1">
      <alignment horizontal="center"/>
      <protection locked="0"/>
    </xf>
    <xf numFmtId="44" fontId="7" fillId="2" borderId="0" xfId="4" applyFont="1" applyFill="1" applyBorder="1" applyAlignment="1" applyProtection="1">
      <alignment horizontal="center" wrapText="1"/>
      <protection locked="0"/>
    </xf>
    <xf numFmtId="44" fontId="12" fillId="2" borderId="0" xfId="4" applyFont="1" applyFill="1" applyBorder="1" applyAlignment="1" applyProtection="1">
      <alignment horizontal="center" wrapText="1"/>
      <protection locked="0"/>
    </xf>
    <xf numFmtId="44" fontId="11" fillId="2" borderId="0" xfId="4" applyFont="1" applyFill="1" applyBorder="1" applyAlignment="1" applyProtection="1">
      <alignment horizontal="center" vertical="center" wrapText="1"/>
      <protection locked="0"/>
    </xf>
    <xf numFmtId="0" fontId="13" fillId="2" borderId="0" xfId="3" applyFont="1" applyFill="1" applyBorder="1" applyAlignment="1">
      <alignment horizontal="center" wrapText="1"/>
    </xf>
    <xf numFmtId="164" fontId="3" fillId="0" borderId="0" xfId="3" applyNumberFormat="1" applyFont="1" applyBorder="1"/>
    <xf numFmtId="0" fontId="3" fillId="0" borderId="13" xfId="3" applyFont="1" applyFill="1" applyBorder="1"/>
    <xf numFmtId="44" fontId="8" fillId="2" borderId="4" xfId="4" applyFont="1" applyFill="1" applyBorder="1" applyAlignment="1" applyProtection="1">
      <alignment horizontal="center" wrapText="1"/>
      <protection locked="0"/>
    </xf>
    <xf numFmtId="44" fontId="8" fillId="2" borderId="0" xfId="4" applyFont="1" applyFill="1" applyBorder="1" applyAlignment="1" applyProtection="1">
      <alignment horizontal="center" wrapText="1"/>
      <protection locked="0"/>
    </xf>
    <xf numFmtId="44" fontId="8" fillId="2" borderId="5" xfId="4" applyFont="1" applyFill="1" applyBorder="1" applyAlignment="1" applyProtection="1">
      <alignment horizontal="center" wrapText="1"/>
      <protection locked="0"/>
    </xf>
    <xf numFmtId="44" fontId="11" fillId="2" borderId="4" xfId="4" applyFont="1" applyFill="1" applyBorder="1" applyAlignment="1" applyProtection="1">
      <alignment horizontal="center"/>
      <protection locked="0"/>
    </xf>
    <xf numFmtId="44" fontId="11" fillId="2" borderId="0" xfId="4" applyFont="1" applyFill="1" applyBorder="1" applyAlignment="1" applyProtection="1">
      <alignment horizontal="center"/>
      <protection locked="0"/>
    </xf>
    <xf numFmtId="44" fontId="11" fillId="2" borderId="5" xfId="4" applyFont="1" applyFill="1" applyBorder="1" applyAlignment="1" applyProtection="1">
      <alignment horizontal="center"/>
      <protection locked="0"/>
    </xf>
    <xf numFmtId="44" fontId="12" fillId="2" borderId="6" xfId="4" applyFont="1" applyFill="1" applyBorder="1" applyAlignment="1" applyProtection="1">
      <alignment horizontal="center" wrapText="1"/>
      <protection locked="0"/>
    </xf>
    <xf numFmtId="44" fontId="12" fillId="2" borderId="7" xfId="4" applyFont="1" applyFill="1" applyBorder="1" applyAlignment="1" applyProtection="1">
      <alignment horizontal="center" wrapText="1"/>
      <protection locked="0"/>
    </xf>
    <xf numFmtId="44" fontId="12" fillId="2" borderId="8" xfId="4" applyFont="1" applyFill="1" applyBorder="1" applyAlignment="1" applyProtection="1">
      <alignment horizontal="center" wrapText="1"/>
      <protection locked="0"/>
    </xf>
    <xf numFmtId="44" fontId="11" fillId="2" borderId="9" xfId="4" applyFont="1" applyFill="1" applyBorder="1" applyAlignment="1" applyProtection="1">
      <alignment horizontal="center" vertical="center"/>
      <protection locked="0"/>
    </xf>
    <xf numFmtId="44" fontId="11" fillId="2" borderId="10" xfId="4" applyFont="1" applyFill="1" applyBorder="1" applyAlignment="1" applyProtection="1">
      <alignment horizontal="center" vertical="center"/>
      <protection locked="0"/>
    </xf>
    <xf numFmtId="44" fontId="11" fillId="2" borderId="11" xfId="4" applyFont="1" applyFill="1" applyBorder="1" applyAlignment="1" applyProtection="1">
      <alignment horizontal="center" vertical="center"/>
      <protection locked="0"/>
    </xf>
    <xf numFmtId="44" fontId="11" fillId="2" borderId="9" xfId="4" applyFont="1" applyFill="1" applyBorder="1" applyAlignment="1" applyProtection="1">
      <alignment horizontal="center" vertical="center" wrapText="1"/>
      <protection locked="0"/>
    </xf>
    <xf numFmtId="44" fontId="11" fillId="2" borderId="11" xfId="4" applyFont="1" applyFill="1" applyBorder="1" applyAlignment="1" applyProtection="1">
      <alignment horizontal="center" vertical="center" wrapText="1"/>
      <protection locked="0"/>
    </xf>
    <xf numFmtId="44" fontId="9" fillId="2" borderId="4" xfId="4" applyFont="1" applyFill="1" applyBorder="1" applyAlignment="1" applyProtection="1">
      <alignment horizontal="center" wrapText="1"/>
      <protection locked="0"/>
    </xf>
    <xf numFmtId="44" fontId="9" fillId="2" borderId="0" xfId="4" applyFont="1" applyFill="1" applyBorder="1" applyAlignment="1" applyProtection="1">
      <alignment horizontal="center" wrapText="1"/>
      <protection locked="0"/>
    </xf>
    <xf numFmtId="44" fontId="9" fillId="2" borderId="5" xfId="4" applyFont="1" applyFill="1" applyBorder="1" applyAlignment="1" applyProtection="1">
      <alignment horizontal="center" wrapText="1"/>
      <protection locked="0"/>
    </xf>
    <xf numFmtId="0" fontId="4" fillId="0" borderId="0" xfId="3" applyFont="1" applyAlignment="1">
      <alignment horizontal="center" vertical="center" readingOrder="1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44" fontId="7" fillId="2" borderId="1" xfId="4" applyFont="1" applyFill="1" applyBorder="1" applyAlignment="1" applyProtection="1">
      <alignment horizontal="center" wrapText="1"/>
      <protection locked="0"/>
    </xf>
    <xf numFmtId="44" fontId="7" fillId="2" borderId="2" xfId="4" applyFont="1" applyFill="1" applyBorder="1" applyAlignment="1" applyProtection="1">
      <alignment horizontal="center" wrapText="1"/>
      <protection locked="0"/>
    </xf>
    <xf numFmtId="44" fontId="7" fillId="2" borderId="3" xfId="4" applyFont="1" applyFill="1" applyBorder="1" applyAlignment="1" applyProtection="1">
      <alignment horizontal="center" wrapText="1"/>
      <protection locked="0"/>
    </xf>
  </cellXfs>
  <cellStyles count="7">
    <cellStyle name="Comma" xfId="1" builtinId="3"/>
    <cellStyle name="Currency" xfId="2" builtinId="4"/>
    <cellStyle name="Currency 2 2" xfId="4" xr:uid="{0A49636C-F381-4C61-AC5E-91A6AC699757}"/>
    <cellStyle name="Normal" xfId="0" builtinId="0"/>
    <cellStyle name="Normal 2" xfId="3" xr:uid="{7B1442D0-92A6-400A-B97D-6AFE0A66509A}"/>
    <cellStyle name="Normal 3" xfId="5" xr:uid="{3BD86A99-A6F2-45E1-8589-733CEEAB9610}"/>
    <cellStyle name="Normal_Sheet1" xfId="6" xr:uid="{1C7709FC-6DD1-4C69-9AA6-B6B777341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723901</xdr:colOff>
      <xdr:row>0</xdr:row>
      <xdr:rowOff>5715</xdr:rowOff>
    </xdr:from>
    <xdr:to>
      <xdr:col>5</xdr:col>
      <xdr:colOff>521970</xdr:colOff>
      <xdr:row>7</xdr:row>
      <xdr:rowOff>160102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4B155-1F74-431C-BA5E-933508847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1" y="5715"/>
          <a:ext cx="1322069" cy="12878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65BA9-8BE5-496A-A63F-EAEFBF34B4E9}">
  <sheetPr>
    <pageSetUpPr fitToPage="1"/>
  </sheetPr>
  <dimension ref="A1:S428"/>
  <sheetViews>
    <sheetView tabSelected="1" topLeftCell="A16" zoomScale="130" zoomScaleNormal="130" workbookViewId="0">
      <selection activeCell="P32" sqref="P32"/>
    </sheetView>
  </sheetViews>
  <sheetFormatPr defaultColWidth="9.140625" defaultRowHeight="12.75"/>
  <cols>
    <col min="1" max="1" width="11" style="1" bestFit="1" customWidth="1"/>
    <col min="2" max="2" width="35.7109375" style="1" customWidth="1"/>
    <col min="3" max="3" width="12.140625" style="1" customWidth="1"/>
    <col min="4" max="4" width="11.28515625" style="1" customWidth="1"/>
    <col min="5" max="7" width="11.5703125" style="1" customWidth="1"/>
    <col min="8" max="8" width="11.7109375" style="1" customWidth="1"/>
    <col min="9" max="9" width="0.7109375" style="1" customWidth="1"/>
    <col min="10" max="10" width="12" style="1" customWidth="1"/>
    <col min="11" max="11" width="11.28515625" style="1" customWidth="1"/>
    <col min="12" max="12" width="1.28515625" style="1" customWidth="1"/>
    <col min="13" max="16" width="11.28515625" style="1" customWidth="1"/>
    <col min="17" max="17" width="9.140625" style="1"/>
    <col min="18" max="18" width="9.5703125" style="1" bestFit="1" customWidth="1"/>
    <col min="19" max="19" width="9.7109375" style="1" bestFit="1" customWidth="1"/>
    <col min="20" max="16384" width="9.140625" style="1"/>
  </cols>
  <sheetData>
    <row r="1" spans="1:16">
      <c r="K1" s="2"/>
      <c r="L1" s="2"/>
    </row>
    <row r="2" spans="1:16">
      <c r="K2" s="2"/>
      <c r="L2" s="2"/>
    </row>
    <row r="3" spans="1:16">
      <c r="K3" s="2"/>
      <c r="L3" s="2"/>
    </row>
    <row r="4" spans="1:16">
      <c r="J4" s="2"/>
      <c r="K4" s="2"/>
      <c r="L4" s="2"/>
    </row>
    <row r="5" spans="1:16">
      <c r="J5" s="3"/>
      <c r="K5" s="2"/>
      <c r="L5" s="2"/>
    </row>
    <row r="6" spans="1:16">
      <c r="J6" s="4"/>
      <c r="K6" s="2"/>
      <c r="L6" s="2"/>
    </row>
    <row r="7" spans="1:16">
      <c r="K7" s="2"/>
      <c r="L7" s="2"/>
    </row>
    <row r="8" spans="1:16">
      <c r="K8" s="2"/>
      <c r="L8" s="2"/>
    </row>
    <row r="9" spans="1:16" ht="18.75">
      <c r="A9" s="58" t="s">
        <v>0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30"/>
      <c r="P9" s="30"/>
    </row>
    <row r="10" spans="1:16" ht="18.75">
      <c r="A10" s="59" t="s">
        <v>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31"/>
      <c r="P10" s="31"/>
    </row>
    <row r="11" spans="1:16">
      <c r="K11" s="2"/>
      <c r="L11" s="2"/>
    </row>
    <row r="12" spans="1:16">
      <c r="A12" s="60" t="s">
        <v>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32"/>
      <c r="P12" s="32"/>
    </row>
    <row r="13" spans="1:16">
      <c r="K13" s="2"/>
      <c r="L13" s="2"/>
    </row>
    <row r="14" spans="1:16" ht="15.6" customHeight="1">
      <c r="A14" s="61" t="s">
        <v>3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  <c r="O14" s="35"/>
      <c r="P14" s="35"/>
    </row>
    <row r="15" spans="1:16" ht="12.75" customHeight="1">
      <c r="A15" s="41" t="s">
        <v>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33"/>
      <c r="P15" s="33"/>
    </row>
    <row r="16" spans="1:16" ht="12.75" customHeight="1">
      <c r="A16" s="55" t="s">
        <v>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  <c r="O16" s="29"/>
      <c r="P16" s="29"/>
    </row>
    <row r="17" spans="1:19" ht="12.75" customHeight="1">
      <c r="A17" s="41" t="s">
        <v>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33"/>
      <c r="P17" s="33"/>
    </row>
    <row r="18" spans="1:19" ht="5.4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6"/>
      <c r="P18" s="6"/>
    </row>
    <row r="19" spans="1:19" ht="12.75" customHeight="1">
      <c r="A19" s="44" t="s">
        <v>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34"/>
      <c r="P19" s="34"/>
    </row>
    <row r="20" spans="1:19" ht="12.75" customHeight="1">
      <c r="A20" s="44" t="s">
        <v>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34"/>
      <c r="P20" s="34"/>
    </row>
    <row r="21" spans="1:19" ht="7.9" customHeight="1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36"/>
      <c r="P21" s="36"/>
    </row>
    <row r="22" spans="1:19" s="9" customFormat="1" ht="41.45" customHeight="1">
      <c r="A22" s="50" t="s">
        <v>9</v>
      </c>
      <c r="B22" s="51"/>
      <c r="C22" s="51"/>
      <c r="D22" s="51"/>
      <c r="E22" s="51"/>
      <c r="F22" s="51"/>
      <c r="G22" s="51"/>
      <c r="H22" s="51"/>
      <c r="I22" s="51"/>
      <c r="J22" s="51"/>
      <c r="K22" s="52"/>
      <c r="L22" s="8"/>
      <c r="M22" s="53" t="s">
        <v>10</v>
      </c>
      <c r="N22" s="54"/>
      <c r="O22" s="37"/>
      <c r="P22" s="37"/>
    </row>
    <row r="23" spans="1:19" s="9" customFormat="1" ht="52.5" customHeight="1">
      <c r="A23" s="10" t="s">
        <v>11</v>
      </c>
      <c r="B23" s="10" t="s">
        <v>12</v>
      </c>
      <c r="C23" s="11" t="s">
        <v>13</v>
      </c>
      <c r="D23" s="12" t="s">
        <v>14</v>
      </c>
      <c r="E23" s="12" t="s">
        <v>15</v>
      </c>
      <c r="F23" s="12" t="s">
        <v>16</v>
      </c>
      <c r="G23" s="12" t="s">
        <v>17</v>
      </c>
      <c r="H23" s="12" t="s">
        <v>18</v>
      </c>
      <c r="I23" s="12"/>
      <c r="J23" s="12" t="s">
        <v>19</v>
      </c>
      <c r="K23" s="13" t="s">
        <v>20</v>
      </c>
      <c r="M23" s="14" t="s">
        <v>21</v>
      </c>
      <c r="N23" s="15" t="s">
        <v>22</v>
      </c>
      <c r="O23" s="38"/>
      <c r="P23" s="38"/>
      <c r="Q23" s="26"/>
      <c r="R23" s="27"/>
      <c r="S23" s="27"/>
    </row>
    <row r="24" spans="1:19">
      <c r="A24" s="16">
        <v>1285687962</v>
      </c>
      <c r="B24" s="17" t="s">
        <v>23</v>
      </c>
      <c r="C24" s="19">
        <v>223.02</v>
      </c>
      <c r="D24" s="18">
        <v>1.0175000000000001</v>
      </c>
      <c r="E24" s="19">
        <v>121.02</v>
      </c>
      <c r="F24" s="19">
        <v>35.82</v>
      </c>
      <c r="G24" s="19">
        <v>10.67</v>
      </c>
      <c r="H24" s="19">
        <v>13.68</v>
      </c>
      <c r="I24" s="19"/>
      <c r="J24" s="23">
        <v>209.27445000000003</v>
      </c>
      <c r="K24" s="19">
        <v>223.02</v>
      </c>
      <c r="M24" s="19">
        <f t="shared" ref="M24:M86" si="0">+K24+86.64</f>
        <v>309.66000000000003</v>
      </c>
      <c r="N24" s="19">
        <f t="shared" ref="N24:N86" si="1">+M24+561</f>
        <v>870.66000000000008</v>
      </c>
      <c r="O24" s="39"/>
      <c r="P24" s="39"/>
    </row>
    <row r="25" spans="1:19">
      <c r="A25" s="16">
        <v>1245227578</v>
      </c>
      <c r="B25" s="17" t="s">
        <v>24</v>
      </c>
      <c r="C25" s="19">
        <v>211.92</v>
      </c>
      <c r="D25" s="18">
        <v>1.0347999999999999</v>
      </c>
      <c r="E25" s="19">
        <v>122.51</v>
      </c>
      <c r="F25" s="19">
        <v>35.82</v>
      </c>
      <c r="G25" s="19">
        <v>16.989999999999998</v>
      </c>
      <c r="H25" s="19">
        <v>0</v>
      </c>
      <c r="I25" s="19"/>
      <c r="J25" s="23">
        <v>202.49460000000002</v>
      </c>
      <c r="K25" s="19">
        <v>211.92</v>
      </c>
      <c r="M25" s="19">
        <f t="shared" si="0"/>
        <v>298.56</v>
      </c>
      <c r="N25" s="19">
        <f t="shared" si="1"/>
        <v>859.56</v>
      </c>
      <c r="O25" s="39"/>
      <c r="P25" s="39"/>
    </row>
    <row r="26" spans="1:19">
      <c r="A26" s="16">
        <v>1427608959</v>
      </c>
      <c r="B26" s="17" t="s">
        <v>25</v>
      </c>
      <c r="C26" s="19">
        <v>226.8</v>
      </c>
      <c r="D26" s="18">
        <v>1.1214999999999999</v>
      </c>
      <c r="E26" s="19">
        <v>130.06</v>
      </c>
      <c r="F26" s="19">
        <v>35.82</v>
      </c>
      <c r="G26" s="19">
        <v>12.25</v>
      </c>
      <c r="H26" s="19">
        <v>13.68</v>
      </c>
      <c r="I26" s="19"/>
      <c r="J26" s="23">
        <v>221.54055000000005</v>
      </c>
      <c r="K26" s="19">
        <v>226.8</v>
      </c>
      <c r="M26" s="19">
        <f t="shared" si="0"/>
        <v>313.44</v>
      </c>
      <c r="N26" s="19">
        <f t="shared" si="1"/>
        <v>874.44</v>
      </c>
      <c r="O26" s="39"/>
      <c r="P26" s="39"/>
    </row>
    <row r="27" spans="1:19">
      <c r="A27" s="16">
        <v>1063919652</v>
      </c>
      <c r="B27" s="17" t="s">
        <v>26</v>
      </c>
      <c r="C27" s="19">
        <v>238.85</v>
      </c>
      <c r="D27" s="18">
        <v>1.2458</v>
      </c>
      <c r="E27" s="19">
        <v>138.49</v>
      </c>
      <c r="F27" s="19">
        <v>35.82</v>
      </c>
      <c r="G27" s="19">
        <v>12.67</v>
      </c>
      <c r="H27" s="19">
        <v>13.68</v>
      </c>
      <c r="I27" s="19"/>
      <c r="J27" s="23">
        <v>231.76230000000004</v>
      </c>
      <c r="K27" s="19">
        <v>238.85</v>
      </c>
      <c r="M27" s="19">
        <f t="shared" si="0"/>
        <v>325.49</v>
      </c>
      <c r="N27" s="19">
        <f t="shared" si="1"/>
        <v>886.49</v>
      </c>
      <c r="O27" s="39"/>
      <c r="P27" s="39"/>
    </row>
    <row r="28" spans="1:19">
      <c r="A28" s="16">
        <v>1518435650</v>
      </c>
      <c r="B28" s="22" t="s">
        <v>27</v>
      </c>
      <c r="C28" s="19">
        <v>233.66</v>
      </c>
      <c r="D28" s="18">
        <v>1.2318</v>
      </c>
      <c r="E28" s="19">
        <v>138.97</v>
      </c>
      <c r="F28" s="19">
        <v>35.82</v>
      </c>
      <c r="G28" s="19">
        <v>14.29</v>
      </c>
      <c r="H28" s="19">
        <v>13.68</v>
      </c>
      <c r="I28" s="19"/>
      <c r="J28" s="23">
        <v>234.18780000000001</v>
      </c>
      <c r="K28" s="19">
        <v>234.18780000000001</v>
      </c>
      <c r="M28" s="19">
        <f t="shared" si="0"/>
        <v>320.82780000000002</v>
      </c>
      <c r="N28" s="19">
        <f t="shared" si="1"/>
        <v>881.82780000000002</v>
      </c>
      <c r="O28" s="39"/>
      <c r="P28" s="39"/>
      <c r="R28" s="2"/>
    </row>
    <row r="29" spans="1:19">
      <c r="A29" s="16">
        <v>1669991865</v>
      </c>
      <c r="B29" s="22" t="s">
        <v>28</v>
      </c>
      <c r="C29" s="19">
        <v>238.29</v>
      </c>
      <c r="D29" s="18">
        <v>1.2917000000000001</v>
      </c>
      <c r="E29" s="19">
        <v>142.41</v>
      </c>
      <c r="F29" s="19">
        <v>35.82</v>
      </c>
      <c r="G29" s="19">
        <v>7.88</v>
      </c>
      <c r="H29" s="19">
        <v>13.68</v>
      </c>
      <c r="I29" s="19"/>
      <c r="J29" s="23">
        <v>230.75745000000003</v>
      </c>
      <c r="K29" s="19">
        <v>238.29</v>
      </c>
      <c r="M29" s="19">
        <f t="shared" si="0"/>
        <v>324.93</v>
      </c>
      <c r="N29" s="19">
        <f t="shared" si="1"/>
        <v>885.93000000000006</v>
      </c>
      <c r="O29" s="39"/>
      <c r="P29" s="39"/>
    </row>
    <row r="30" spans="1:19">
      <c r="A30" s="16">
        <v>1871143305</v>
      </c>
      <c r="B30" s="22" t="s">
        <v>29</v>
      </c>
      <c r="C30" s="19">
        <v>220.53</v>
      </c>
      <c r="D30" s="18">
        <v>1.18</v>
      </c>
      <c r="E30" s="19">
        <v>132.79</v>
      </c>
      <c r="F30" s="19">
        <v>35.82</v>
      </c>
      <c r="G30" s="19">
        <v>5.66</v>
      </c>
      <c r="H30" s="19">
        <v>7.18</v>
      </c>
      <c r="I30" s="19"/>
      <c r="J30" s="23">
        <v>209.57475000000002</v>
      </c>
      <c r="K30" s="19">
        <v>220.53</v>
      </c>
      <c r="M30" s="19">
        <f t="shared" si="0"/>
        <v>307.17</v>
      </c>
      <c r="N30" s="19">
        <f t="shared" si="1"/>
        <v>868.17000000000007</v>
      </c>
      <c r="O30" s="39"/>
      <c r="P30" s="39"/>
    </row>
    <row r="31" spans="1:19">
      <c r="A31" s="16">
        <v>1992242119</v>
      </c>
      <c r="B31" s="22" t="s">
        <v>30</v>
      </c>
      <c r="C31" s="19">
        <v>222.46</v>
      </c>
      <c r="D31" s="18">
        <v>1.2643</v>
      </c>
      <c r="E31" s="19">
        <v>139.05000000000001</v>
      </c>
      <c r="F31" s="19">
        <v>35.82</v>
      </c>
      <c r="G31" s="19">
        <v>11.19</v>
      </c>
      <c r="H31" s="19">
        <v>7.18</v>
      </c>
      <c r="I31" s="19"/>
      <c r="J31" s="23">
        <v>223.19220000000004</v>
      </c>
      <c r="K31" s="19">
        <v>223.19220000000004</v>
      </c>
      <c r="M31" s="19">
        <f t="shared" si="0"/>
        <v>309.83220000000006</v>
      </c>
      <c r="N31" s="19">
        <f t="shared" si="1"/>
        <v>870.83220000000006</v>
      </c>
      <c r="O31" s="39"/>
      <c r="P31" s="39"/>
    </row>
    <row r="32" spans="1:19">
      <c r="A32" s="20">
        <v>1043703945</v>
      </c>
      <c r="B32" s="22" t="s">
        <v>31</v>
      </c>
      <c r="C32" s="19">
        <v>241.56</v>
      </c>
      <c r="D32" s="18">
        <v>1.256</v>
      </c>
      <c r="E32" s="19">
        <v>138.46</v>
      </c>
      <c r="F32" s="19">
        <v>35.82</v>
      </c>
      <c r="G32" s="19">
        <v>17.27</v>
      </c>
      <c r="H32" s="19">
        <v>13.68</v>
      </c>
      <c r="I32" s="19"/>
      <c r="J32" s="23">
        <v>237.04065000000003</v>
      </c>
      <c r="K32" s="19">
        <v>241.56</v>
      </c>
      <c r="M32" s="19">
        <f t="shared" si="0"/>
        <v>328.2</v>
      </c>
      <c r="N32" s="19">
        <f t="shared" si="1"/>
        <v>889.2</v>
      </c>
      <c r="O32" s="39"/>
      <c r="P32" s="39"/>
    </row>
    <row r="33" spans="1:16">
      <c r="A33" s="16">
        <v>1831649268</v>
      </c>
      <c r="B33" s="22" t="s">
        <v>32</v>
      </c>
      <c r="C33" s="19">
        <v>232.03</v>
      </c>
      <c r="D33" s="18">
        <v>1.1575</v>
      </c>
      <c r="E33" s="19">
        <v>130.85</v>
      </c>
      <c r="F33" s="19">
        <v>35.82</v>
      </c>
      <c r="G33" s="19">
        <v>13.35</v>
      </c>
      <c r="H33" s="19">
        <v>13.68</v>
      </c>
      <c r="I33" s="19"/>
      <c r="J33" s="23">
        <v>223.7235</v>
      </c>
      <c r="K33" s="19">
        <v>232.03</v>
      </c>
      <c r="M33" s="19">
        <f t="shared" si="0"/>
        <v>318.67</v>
      </c>
      <c r="N33" s="19">
        <f t="shared" si="1"/>
        <v>879.67000000000007</v>
      </c>
      <c r="O33" s="39"/>
      <c r="P33" s="39"/>
    </row>
    <row r="34" spans="1:16">
      <c r="A34" s="16">
        <v>1689147035</v>
      </c>
      <c r="B34" s="22" t="s">
        <v>33</v>
      </c>
      <c r="C34" s="19">
        <v>235.01</v>
      </c>
      <c r="D34" s="18">
        <v>1.3019000000000001</v>
      </c>
      <c r="E34" s="19">
        <v>143.52000000000001</v>
      </c>
      <c r="F34" s="19">
        <v>35.82</v>
      </c>
      <c r="G34" s="19">
        <v>9.2899999999999991</v>
      </c>
      <c r="H34" s="19">
        <v>13.68</v>
      </c>
      <c r="I34" s="19"/>
      <c r="J34" s="23">
        <v>233.66805000000002</v>
      </c>
      <c r="K34" s="19">
        <v>235.01</v>
      </c>
      <c r="M34" s="19">
        <f t="shared" si="0"/>
        <v>321.64999999999998</v>
      </c>
      <c r="N34" s="19">
        <f t="shared" si="1"/>
        <v>882.65</v>
      </c>
      <c r="O34" s="39"/>
      <c r="P34" s="39"/>
    </row>
    <row r="35" spans="1:16">
      <c r="A35" s="16">
        <v>1295391795</v>
      </c>
      <c r="B35" s="22" t="s">
        <v>34</v>
      </c>
      <c r="C35" s="19">
        <v>225.95</v>
      </c>
      <c r="D35" s="18">
        <v>1.1114999999999999</v>
      </c>
      <c r="E35" s="19">
        <v>128.08000000000001</v>
      </c>
      <c r="F35" s="19">
        <v>35.82</v>
      </c>
      <c r="G35" s="19">
        <v>7.72</v>
      </c>
      <c r="H35" s="19">
        <v>13.68</v>
      </c>
      <c r="I35" s="19"/>
      <c r="J35" s="23">
        <v>214.02150000000006</v>
      </c>
      <c r="K35" s="19">
        <v>225.95</v>
      </c>
      <c r="M35" s="19">
        <f t="shared" si="0"/>
        <v>312.58999999999997</v>
      </c>
      <c r="N35" s="19">
        <f t="shared" si="1"/>
        <v>873.58999999999992</v>
      </c>
      <c r="O35" s="39"/>
      <c r="P35" s="39"/>
    </row>
    <row r="36" spans="1:16">
      <c r="A36" s="16">
        <v>1598262198</v>
      </c>
      <c r="B36" s="22" t="s">
        <v>35</v>
      </c>
      <c r="C36" s="19">
        <v>237.24</v>
      </c>
      <c r="D36" s="18">
        <v>1.4371</v>
      </c>
      <c r="E36" s="19">
        <v>155.41999999999999</v>
      </c>
      <c r="F36" s="19">
        <v>35.82</v>
      </c>
      <c r="G36" s="19">
        <v>8.35</v>
      </c>
      <c r="H36" s="19">
        <v>7.18</v>
      </c>
      <c r="I36" s="19"/>
      <c r="J36" s="23">
        <v>238.81935000000004</v>
      </c>
      <c r="K36" s="19">
        <v>238.81935000000004</v>
      </c>
      <c r="M36" s="19">
        <f t="shared" si="0"/>
        <v>325.45935000000003</v>
      </c>
      <c r="N36" s="19">
        <f t="shared" si="1"/>
        <v>886.45935000000009</v>
      </c>
      <c r="O36" s="39"/>
      <c r="P36" s="39"/>
    </row>
    <row r="37" spans="1:16">
      <c r="A37" s="16">
        <v>1437627593</v>
      </c>
      <c r="B37" s="22" t="s">
        <v>36</v>
      </c>
      <c r="C37" s="19">
        <v>244.77</v>
      </c>
      <c r="D37" s="18">
        <v>1.2266999999999999</v>
      </c>
      <c r="E37" s="19">
        <v>137.49</v>
      </c>
      <c r="F37" s="19">
        <v>35.82</v>
      </c>
      <c r="G37" s="19">
        <v>13.77</v>
      </c>
      <c r="H37" s="19">
        <v>13.68</v>
      </c>
      <c r="I37" s="19"/>
      <c r="J37" s="23">
        <v>231.87780000000001</v>
      </c>
      <c r="K37" s="19">
        <v>244.77</v>
      </c>
      <c r="M37" s="19">
        <f t="shared" si="0"/>
        <v>331.41</v>
      </c>
      <c r="N37" s="19">
        <f t="shared" si="1"/>
        <v>892.41000000000008</v>
      </c>
      <c r="O37" s="39"/>
      <c r="P37" s="39"/>
    </row>
    <row r="38" spans="1:16">
      <c r="A38" s="16">
        <v>1598233645</v>
      </c>
      <c r="B38" s="22" t="s">
        <v>37</v>
      </c>
      <c r="C38" s="19">
        <v>237.04</v>
      </c>
      <c r="D38" s="18">
        <v>1.2102999999999999</v>
      </c>
      <c r="E38" s="19">
        <v>136.01</v>
      </c>
      <c r="F38" s="19">
        <v>35.82</v>
      </c>
      <c r="G38" s="19">
        <v>15.21</v>
      </c>
      <c r="H38" s="19">
        <v>13.68</v>
      </c>
      <c r="I38" s="19"/>
      <c r="J38" s="23">
        <v>231.83160000000001</v>
      </c>
      <c r="K38" s="19">
        <v>237.04</v>
      </c>
      <c r="M38" s="19">
        <f t="shared" si="0"/>
        <v>323.68</v>
      </c>
      <c r="N38" s="19">
        <f t="shared" si="1"/>
        <v>884.68000000000006</v>
      </c>
      <c r="O38" s="39"/>
      <c r="P38" s="39"/>
    </row>
    <row r="39" spans="1:16">
      <c r="A39" s="16">
        <v>1659849701</v>
      </c>
      <c r="B39" s="22" t="s">
        <v>38</v>
      </c>
      <c r="C39" s="19">
        <v>237.43</v>
      </c>
      <c r="D39" s="18">
        <v>1.2779</v>
      </c>
      <c r="E39" s="19">
        <v>143.21</v>
      </c>
      <c r="F39" s="19">
        <v>35.82</v>
      </c>
      <c r="G39" s="19">
        <v>11.86</v>
      </c>
      <c r="H39" s="19">
        <v>13.68</v>
      </c>
      <c r="I39" s="19"/>
      <c r="J39" s="23">
        <v>236.27835000000002</v>
      </c>
      <c r="K39" s="19">
        <v>237.43</v>
      </c>
      <c r="M39" s="19">
        <f t="shared" si="0"/>
        <v>324.07</v>
      </c>
      <c r="N39" s="19">
        <f t="shared" si="1"/>
        <v>885.06999999999994</v>
      </c>
      <c r="O39" s="39"/>
      <c r="P39" s="39"/>
    </row>
    <row r="40" spans="1:16">
      <c r="A40" s="16">
        <v>1770149270</v>
      </c>
      <c r="B40" s="22" t="s">
        <v>39</v>
      </c>
      <c r="C40" s="19">
        <v>241.52</v>
      </c>
      <c r="D40" s="18">
        <v>1.3599000000000001</v>
      </c>
      <c r="E40" s="19">
        <v>145.9</v>
      </c>
      <c r="F40" s="19">
        <v>35.82</v>
      </c>
      <c r="G40" s="19">
        <v>15.77</v>
      </c>
      <c r="H40" s="19">
        <v>13.68</v>
      </c>
      <c r="I40" s="19"/>
      <c r="J40" s="23">
        <v>243.90135000000001</v>
      </c>
      <c r="K40" s="19">
        <v>243.90135000000001</v>
      </c>
      <c r="M40" s="19">
        <f t="shared" si="0"/>
        <v>330.54135000000002</v>
      </c>
      <c r="N40" s="19">
        <f t="shared" si="1"/>
        <v>891.54134999999997</v>
      </c>
      <c r="O40" s="39"/>
      <c r="P40" s="39"/>
    </row>
    <row r="41" spans="1:16">
      <c r="A41" s="16">
        <v>1699310839</v>
      </c>
      <c r="B41" s="22" t="s">
        <v>40</v>
      </c>
      <c r="C41" s="19">
        <v>245.61</v>
      </c>
      <c r="D41" s="18">
        <v>1.2312000000000001</v>
      </c>
      <c r="E41" s="19">
        <v>138.52000000000001</v>
      </c>
      <c r="F41" s="19">
        <v>35.82</v>
      </c>
      <c r="G41" s="19">
        <v>14.05</v>
      </c>
      <c r="H41" s="19">
        <v>13.68</v>
      </c>
      <c r="I41" s="19"/>
      <c r="J41" s="23">
        <v>233.39085</v>
      </c>
      <c r="K41" s="19">
        <v>245.61</v>
      </c>
      <c r="M41" s="19">
        <f t="shared" si="0"/>
        <v>332.25</v>
      </c>
      <c r="N41" s="19">
        <f t="shared" si="1"/>
        <v>893.25</v>
      </c>
      <c r="O41" s="39"/>
      <c r="P41" s="39"/>
    </row>
    <row r="42" spans="1:16">
      <c r="A42" s="16">
        <v>1932606530</v>
      </c>
      <c r="B42" s="22" t="s">
        <v>41</v>
      </c>
      <c r="C42" s="19">
        <v>221.27</v>
      </c>
      <c r="D42" s="18">
        <v>1.1103000000000001</v>
      </c>
      <c r="E42" s="19">
        <v>128.52000000000001</v>
      </c>
      <c r="F42" s="19">
        <v>35.82</v>
      </c>
      <c r="G42" s="19">
        <v>7.11</v>
      </c>
      <c r="H42" s="19">
        <v>7.18</v>
      </c>
      <c r="I42" s="19"/>
      <c r="J42" s="23">
        <v>206.31765000000001</v>
      </c>
      <c r="K42" s="19">
        <v>221.27</v>
      </c>
      <c r="M42" s="19">
        <f t="shared" si="0"/>
        <v>307.91000000000003</v>
      </c>
      <c r="N42" s="19">
        <f t="shared" si="1"/>
        <v>868.91000000000008</v>
      </c>
      <c r="O42" s="39"/>
      <c r="P42" s="39"/>
    </row>
    <row r="43" spans="1:16">
      <c r="A43" s="16">
        <v>1528505757</v>
      </c>
      <c r="B43" s="22" t="s">
        <v>42</v>
      </c>
      <c r="C43" s="19">
        <v>234.89</v>
      </c>
      <c r="D43" s="18">
        <v>1.1083000000000001</v>
      </c>
      <c r="E43" s="19">
        <v>127.53</v>
      </c>
      <c r="F43" s="19">
        <v>35.82</v>
      </c>
      <c r="G43" s="19">
        <v>12.85</v>
      </c>
      <c r="H43" s="19">
        <v>13.68</v>
      </c>
      <c r="I43" s="19"/>
      <c r="J43" s="23">
        <v>219.31140000000002</v>
      </c>
      <c r="K43" s="19">
        <v>234.89</v>
      </c>
      <c r="M43" s="19">
        <f t="shared" si="0"/>
        <v>321.52999999999997</v>
      </c>
      <c r="N43" s="19">
        <f t="shared" si="1"/>
        <v>882.53</v>
      </c>
      <c r="O43" s="39"/>
      <c r="P43" s="39"/>
    </row>
    <row r="44" spans="1:16">
      <c r="A44" s="16">
        <v>1972071033</v>
      </c>
      <c r="B44" s="22" t="s">
        <v>43</v>
      </c>
      <c r="C44" s="19">
        <v>239.2</v>
      </c>
      <c r="D44" s="18">
        <v>1.2115</v>
      </c>
      <c r="E44" s="19">
        <v>136.46</v>
      </c>
      <c r="F44" s="19">
        <v>35.82</v>
      </c>
      <c r="G44" s="19">
        <v>9.44</v>
      </c>
      <c r="H44" s="19">
        <v>13.68</v>
      </c>
      <c r="I44" s="19"/>
      <c r="J44" s="23">
        <v>225.68700000000004</v>
      </c>
      <c r="K44" s="19">
        <v>239.2</v>
      </c>
      <c r="M44" s="19">
        <f t="shared" si="0"/>
        <v>325.83999999999997</v>
      </c>
      <c r="N44" s="19">
        <f t="shared" si="1"/>
        <v>886.83999999999992</v>
      </c>
      <c r="O44" s="39"/>
      <c r="P44" s="39"/>
    </row>
    <row r="45" spans="1:16">
      <c r="A45" s="16">
        <v>1841840378</v>
      </c>
      <c r="B45" s="22" t="s">
        <v>44</v>
      </c>
      <c r="C45" s="19">
        <v>216.76</v>
      </c>
      <c r="D45" s="18">
        <v>1.0710999999999999</v>
      </c>
      <c r="E45" s="19">
        <v>124.76</v>
      </c>
      <c r="F45" s="19">
        <v>35.82</v>
      </c>
      <c r="G45" s="19">
        <v>6.24</v>
      </c>
      <c r="H45" s="19">
        <v>7.18</v>
      </c>
      <c r="I45" s="19"/>
      <c r="J45" s="23">
        <v>200.97000000000003</v>
      </c>
      <c r="K45" s="19">
        <v>216.76</v>
      </c>
      <c r="M45" s="19">
        <f t="shared" si="0"/>
        <v>303.39999999999998</v>
      </c>
      <c r="N45" s="19">
        <f t="shared" si="1"/>
        <v>864.4</v>
      </c>
      <c r="O45" s="39"/>
      <c r="P45" s="39"/>
    </row>
    <row r="46" spans="1:16">
      <c r="A46" s="16">
        <v>1245737840</v>
      </c>
      <c r="B46" s="22" t="s">
        <v>45</v>
      </c>
      <c r="C46" s="19">
        <v>245.45</v>
      </c>
      <c r="D46" s="18">
        <v>1.3190999999999999</v>
      </c>
      <c r="E46" s="19">
        <v>143.41</v>
      </c>
      <c r="F46" s="19">
        <v>35.82</v>
      </c>
      <c r="G46" s="19">
        <v>17.489999999999998</v>
      </c>
      <c r="H46" s="19">
        <v>13.68</v>
      </c>
      <c r="I46" s="19"/>
      <c r="J46" s="23">
        <v>243.01200000000003</v>
      </c>
      <c r="K46" s="19">
        <v>245.45</v>
      </c>
      <c r="M46" s="19">
        <f t="shared" si="0"/>
        <v>332.09</v>
      </c>
      <c r="N46" s="19">
        <f t="shared" si="1"/>
        <v>893.08999999999992</v>
      </c>
      <c r="O46" s="39"/>
      <c r="P46" s="39"/>
    </row>
    <row r="47" spans="1:16">
      <c r="A47" s="16">
        <v>1760032296</v>
      </c>
      <c r="B47" s="22" t="s">
        <v>46</v>
      </c>
      <c r="C47" s="19">
        <v>225.52</v>
      </c>
      <c r="D47" s="18">
        <v>1.3125</v>
      </c>
      <c r="E47" s="19">
        <v>140.04</v>
      </c>
      <c r="F47" s="19">
        <v>35.82</v>
      </c>
      <c r="G47" s="19">
        <v>5.33</v>
      </c>
      <c r="H47" s="19">
        <v>7.18</v>
      </c>
      <c r="I47" s="19"/>
      <c r="J47" s="23">
        <v>217.56735</v>
      </c>
      <c r="K47" s="19">
        <v>225.52</v>
      </c>
      <c r="M47" s="19">
        <f t="shared" si="0"/>
        <v>312.16000000000003</v>
      </c>
      <c r="N47" s="19">
        <f t="shared" si="1"/>
        <v>873.16000000000008</v>
      </c>
      <c r="O47" s="39"/>
      <c r="P47" s="39"/>
    </row>
    <row r="48" spans="1:16">
      <c r="A48" s="16">
        <v>1205357878</v>
      </c>
      <c r="B48" s="22" t="s">
        <v>47</v>
      </c>
      <c r="C48" s="19">
        <v>238.93</v>
      </c>
      <c r="D48" s="18">
        <v>1.3554999999999999</v>
      </c>
      <c r="E48" s="19">
        <v>141.82</v>
      </c>
      <c r="F48" s="19">
        <v>35.82</v>
      </c>
      <c r="G48" s="19">
        <v>11.11</v>
      </c>
      <c r="H48" s="19">
        <v>13.68</v>
      </c>
      <c r="I48" s="19"/>
      <c r="J48" s="23">
        <v>233.80665000000002</v>
      </c>
      <c r="K48" s="19">
        <v>238.93</v>
      </c>
      <c r="M48" s="19">
        <f t="shared" si="0"/>
        <v>325.57</v>
      </c>
      <c r="N48" s="19">
        <f t="shared" si="1"/>
        <v>886.56999999999994</v>
      </c>
      <c r="O48" s="39"/>
      <c r="P48" s="39"/>
    </row>
    <row r="49" spans="1:16">
      <c r="A49" s="16">
        <v>1578059085</v>
      </c>
      <c r="B49" s="22" t="s">
        <v>48</v>
      </c>
      <c r="C49" s="19">
        <v>226.28</v>
      </c>
      <c r="D49" s="18">
        <v>1.2144999999999999</v>
      </c>
      <c r="E49" s="19">
        <v>135.44</v>
      </c>
      <c r="F49" s="19">
        <v>35.82</v>
      </c>
      <c r="G49" s="19">
        <v>10.039999999999999</v>
      </c>
      <c r="H49" s="19">
        <v>13.68</v>
      </c>
      <c r="I49" s="19"/>
      <c r="J49" s="23">
        <v>225.20189999999999</v>
      </c>
      <c r="K49" s="19">
        <v>226.28</v>
      </c>
      <c r="M49" s="19">
        <f t="shared" si="0"/>
        <v>312.92</v>
      </c>
      <c r="N49" s="19">
        <f t="shared" si="1"/>
        <v>873.92000000000007</v>
      </c>
      <c r="O49" s="39"/>
      <c r="P49" s="39"/>
    </row>
    <row r="50" spans="1:16">
      <c r="A50" s="16">
        <v>1366552739</v>
      </c>
      <c r="B50" s="40" t="s">
        <v>49</v>
      </c>
      <c r="C50" s="19">
        <v>241.86</v>
      </c>
      <c r="D50" s="18">
        <v>1.2524</v>
      </c>
      <c r="E50" s="19">
        <v>138.53</v>
      </c>
      <c r="F50" s="19">
        <v>35.82</v>
      </c>
      <c r="G50" s="19">
        <v>11.92</v>
      </c>
      <c r="H50" s="19">
        <v>13.68</v>
      </c>
      <c r="I50" s="19"/>
      <c r="J50" s="23">
        <v>230.93070000000003</v>
      </c>
      <c r="K50" s="19">
        <v>241.86</v>
      </c>
      <c r="M50" s="19">
        <f t="shared" si="0"/>
        <v>328.5</v>
      </c>
      <c r="N50" s="19">
        <f t="shared" si="1"/>
        <v>889.5</v>
      </c>
      <c r="O50" s="39"/>
      <c r="P50" s="39"/>
    </row>
    <row r="51" spans="1:16">
      <c r="A51" s="16">
        <v>1689767410</v>
      </c>
      <c r="B51" s="22" t="s">
        <v>50</v>
      </c>
      <c r="C51" s="19">
        <v>208.1</v>
      </c>
      <c r="D51" s="18">
        <v>1.0085999999999999</v>
      </c>
      <c r="E51" s="19">
        <v>120.39</v>
      </c>
      <c r="F51" s="19">
        <v>35.82</v>
      </c>
      <c r="G51" s="19">
        <v>13.95</v>
      </c>
      <c r="H51" s="19">
        <v>7.18</v>
      </c>
      <c r="I51" s="19"/>
      <c r="J51" s="23">
        <v>204.82770000000005</v>
      </c>
      <c r="K51" s="19">
        <v>208.1</v>
      </c>
      <c r="M51" s="19">
        <f t="shared" si="0"/>
        <v>294.74</v>
      </c>
      <c r="N51" s="19">
        <f t="shared" si="1"/>
        <v>855.74</v>
      </c>
      <c r="O51" s="39"/>
      <c r="P51" s="39"/>
    </row>
    <row r="52" spans="1:16">
      <c r="A52" s="16">
        <v>1245337880</v>
      </c>
      <c r="B52" s="22" t="s">
        <v>51</v>
      </c>
      <c r="C52" s="19">
        <v>240.46</v>
      </c>
      <c r="D52" s="18">
        <v>1.3052999999999999</v>
      </c>
      <c r="E52" s="19">
        <v>143.77000000000001</v>
      </c>
      <c r="F52" s="19">
        <v>35.82</v>
      </c>
      <c r="G52" s="19">
        <v>10.81</v>
      </c>
      <c r="H52" s="19">
        <v>13.68</v>
      </c>
      <c r="I52" s="19"/>
      <c r="J52" s="23">
        <v>235.71240000000003</v>
      </c>
      <c r="K52" s="19">
        <v>240.46</v>
      </c>
      <c r="M52" s="19">
        <f t="shared" si="0"/>
        <v>327.10000000000002</v>
      </c>
      <c r="N52" s="19">
        <f t="shared" si="1"/>
        <v>888.1</v>
      </c>
      <c r="O52" s="39"/>
      <c r="P52" s="39"/>
    </row>
    <row r="53" spans="1:16">
      <c r="A53" s="16">
        <v>1639122328</v>
      </c>
      <c r="B53" s="22" t="s">
        <v>52</v>
      </c>
      <c r="C53" s="19">
        <v>210.11</v>
      </c>
      <c r="D53" s="18">
        <v>1.0025999999999999</v>
      </c>
      <c r="E53" s="19">
        <v>119.86</v>
      </c>
      <c r="F53" s="19">
        <v>35.82</v>
      </c>
      <c r="G53" s="19">
        <v>7.93</v>
      </c>
      <c r="H53" s="19">
        <v>13.68</v>
      </c>
      <c r="I53" s="19"/>
      <c r="J53" s="23">
        <v>204.76995000000002</v>
      </c>
      <c r="K53" s="19">
        <v>210.11</v>
      </c>
      <c r="M53" s="19">
        <f t="shared" si="0"/>
        <v>296.75</v>
      </c>
      <c r="N53" s="19">
        <f t="shared" si="1"/>
        <v>857.75</v>
      </c>
      <c r="O53" s="39"/>
      <c r="P53" s="39"/>
    </row>
    <row r="54" spans="1:16">
      <c r="A54" s="16">
        <v>1023671765</v>
      </c>
      <c r="B54" s="22" t="s">
        <v>53</v>
      </c>
      <c r="C54" s="19">
        <v>221.98</v>
      </c>
      <c r="D54" s="18">
        <v>1.2556</v>
      </c>
      <c r="E54" s="19">
        <v>139.44</v>
      </c>
      <c r="F54" s="19">
        <v>35.82</v>
      </c>
      <c r="G54" s="19">
        <v>7.88</v>
      </c>
      <c r="H54" s="19">
        <v>7.18</v>
      </c>
      <c r="I54" s="19"/>
      <c r="J54" s="23">
        <v>219.81960000000004</v>
      </c>
      <c r="K54" s="19">
        <v>221.98</v>
      </c>
      <c r="M54" s="19">
        <f t="shared" si="0"/>
        <v>308.62</v>
      </c>
      <c r="N54" s="19">
        <f t="shared" si="1"/>
        <v>869.62</v>
      </c>
      <c r="O54" s="39"/>
      <c r="P54" s="39"/>
    </row>
    <row r="55" spans="1:16">
      <c r="A55" s="16">
        <v>1962509505</v>
      </c>
      <c r="B55" s="22" t="s">
        <v>54</v>
      </c>
      <c r="C55" s="19">
        <v>239.13</v>
      </c>
      <c r="D55" s="18">
        <v>1.3216000000000001</v>
      </c>
      <c r="E55" s="19">
        <v>143.54</v>
      </c>
      <c r="F55" s="19">
        <v>35.82</v>
      </c>
      <c r="G55" s="19">
        <v>13.22</v>
      </c>
      <c r="H55" s="19">
        <v>13.68</v>
      </c>
      <c r="I55" s="19"/>
      <c r="J55" s="23">
        <v>238.23030000000003</v>
      </c>
      <c r="K55" s="19">
        <v>239.13</v>
      </c>
      <c r="M55" s="19">
        <f t="shared" si="0"/>
        <v>325.77</v>
      </c>
      <c r="N55" s="19">
        <f t="shared" si="1"/>
        <v>886.77</v>
      </c>
      <c r="O55" s="39"/>
      <c r="P55" s="39"/>
    </row>
    <row r="56" spans="1:16">
      <c r="A56" s="16">
        <v>1487060893</v>
      </c>
      <c r="B56" s="22" t="s">
        <v>55</v>
      </c>
      <c r="C56" s="19">
        <v>256.98</v>
      </c>
      <c r="D56" s="18">
        <v>1.4040999999999999</v>
      </c>
      <c r="E56" s="19">
        <v>158.75</v>
      </c>
      <c r="F56" s="19">
        <v>35.82</v>
      </c>
      <c r="G56" s="19">
        <v>12.15</v>
      </c>
      <c r="H56" s="19">
        <v>13.68</v>
      </c>
      <c r="I56" s="19"/>
      <c r="J56" s="23">
        <v>254.56200000000004</v>
      </c>
      <c r="K56" s="19">
        <v>256.98</v>
      </c>
      <c r="M56" s="19">
        <f t="shared" si="0"/>
        <v>343.62</v>
      </c>
      <c r="N56" s="19">
        <f t="shared" si="1"/>
        <v>904.62</v>
      </c>
      <c r="O56" s="39"/>
      <c r="P56" s="39"/>
    </row>
    <row r="57" spans="1:16">
      <c r="A57" s="16">
        <v>1992998504</v>
      </c>
      <c r="B57" s="40" t="s">
        <v>56</v>
      </c>
      <c r="C57" s="19">
        <v>205.21</v>
      </c>
      <c r="D57" s="18">
        <v>0.9708</v>
      </c>
      <c r="E57" s="19">
        <v>118.05</v>
      </c>
      <c r="F57" s="19">
        <v>35.82</v>
      </c>
      <c r="G57" s="19">
        <v>16.78</v>
      </c>
      <c r="H57" s="19">
        <v>0</v>
      </c>
      <c r="I57" s="19"/>
      <c r="J57" s="23">
        <v>197.10075000000003</v>
      </c>
      <c r="K57" s="19">
        <v>205.21</v>
      </c>
      <c r="M57" s="19">
        <f t="shared" si="0"/>
        <v>291.85000000000002</v>
      </c>
      <c r="N57" s="19">
        <f t="shared" si="1"/>
        <v>852.85</v>
      </c>
      <c r="O57" s="39"/>
      <c r="P57" s="39"/>
    </row>
    <row r="58" spans="1:16">
      <c r="A58" s="16">
        <v>1982130811</v>
      </c>
      <c r="B58" s="40" t="s">
        <v>57</v>
      </c>
      <c r="C58" s="19">
        <v>247.64</v>
      </c>
      <c r="D58" s="18">
        <v>1.423</v>
      </c>
      <c r="E58" s="19">
        <v>150.93</v>
      </c>
      <c r="F58" s="19">
        <v>35.82</v>
      </c>
      <c r="G58" s="19">
        <v>13.82</v>
      </c>
      <c r="H58" s="19">
        <v>13.68</v>
      </c>
      <c r="I58" s="19"/>
      <c r="J58" s="23">
        <v>247.47030000000004</v>
      </c>
      <c r="K58" s="19">
        <v>247.64</v>
      </c>
      <c r="M58" s="19">
        <f t="shared" si="0"/>
        <v>334.28</v>
      </c>
      <c r="N58" s="19">
        <f t="shared" si="1"/>
        <v>895.28</v>
      </c>
      <c r="O58" s="39"/>
      <c r="P58" s="39"/>
    </row>
    <row r="59" spans="1:16">
      <c r="A59" s="16">
        <v>1194722629</v>
      </c>
      <c r="B59" s="22" t="s">
        <v>58</v>
      </c>
      <c r="C59" s="19">
        <v>252.03</v>
      </c>
      <c r="D59" s="18">
        <v>1.2202</v>
      </c>
      <c r="E59" s="19">
        <v>138.38999999999999</v>
      </c>
      <c r="F59" s="19">
        <v>35.82</v>
      </c>
      <c r="G59" s="19">
        <v>16.46</v>
      </c>
      <c r="H59" s="19">
        <v>13.68</v>
      </c>
      <c r="I59" s="19"/>
      <c r="J59" s="23">
        <v>236.02425000000002</v>
      </c>
      <c r="K59" s="19">
        <v>252.03</v>
      </c>
      <c r="M59" s="19">
        <f t="shared" si="0"/>
        <v>338.67</v>
      </c>
      <c r="N59" s="19">
        <f t="shared" si="1"/>
        <v>899.67000000000007</v>
      </c>
      <c r="O59" s="39"/>
      <c r="P59" s="39"/>
    </row>
    <row r="60" spans="1:16">
      <c r="A60" s="16">
        <v>1255878245</v>
      </c>
      <c r="B60" s="22" t="s">
        <v>59</v>
      </c>
      <c r="C60" s="19">
        <v>223.09</v>
      </c>
      <c r="D60" s="18">
        <v>1.2482</v>
      </c>
      <c r="E60" s="19">
        <v>138.62</v>
      </c>
      <c r="F60" s="19">
        <v>35.82</v>
      </c>
      <c r="G60" s="19">
        <v>9.7200000000000006</v>
      </c>
      <c r="H60" s="19">
        <v>13.68</v>
      </c>
      <c r="I60" s="19"/>
      <c r="J60" s="23">
        <v>228.50520000000003</v>
      </c>
      <c r="K60" s="19">
        <v>228.50520000000003</v>
      </c>
      <c r="M60" s="19">
        <f t="shared" si="0"/>
        <v>315.14520000000005</v>
      </c>
      <c r="N60" s="19">
        <f t="shared" si="1"/>
        <v>876.14520000000005</v>
      </c>
      <c r="O60" s="39"/>
      <c r="P60" s="39"/>
    </row>
    <row r="61" spans="1:16">
      <c r="A61" s="16">
        <v>1376932889</v>
      </c>
      <c r="B61" s="40" t="s">
        <v>60</v>
      </c>
      <c r="C61" s="19">
        <v>233.52</v>
      </c>
      <c r="D61" s="18">
        <v>1.0676000000000001</v>
      </c>
      <c r="E61" s="19">
        <v>125.09</v>
      </c>
      <c r="F61" s="19">
        <v>35.82</v>
      </c>
      <c r="G61" s="19">
        <v>16.88</v>
      </c>
      <c r="H61" s="19">
        <v>13.68</v>
      </c>
      <c r="I61" s="19"/>
      <c r="J61" s="23">
        <v>221.13630000000003</v>
      </c>
      <c r="K61" s="19">
        <v>233.52</v>
      </c>
      <c r="M61" s="19">
        <f t="shared" si="0"/>
        <v>320.16000000000003</v>
      </c>
      <c r="N61" s="19">
        <f t="shared" si="1"/>
        <v>881.16000000000008</v>
      </c>
      <c r="O61" s="39"/>
      <c r="P61" s="39"/>
    </row>
    <row r="62" spans="1:16">
      <c r="A62" s="16">
        <v>1275519506</v>
      </c>
      <c r="B62" s="22" t="s">
        <v>61</v>
      </c>
      <c r="C62" s="19">
        <v>228.1</v>
      </c>
      <c r="D62" s="18">
        <v>1.2896000000000001</v>
      </c>
      <c r="E62" s="19">
        <v>141.27000000000001</v>
      </c>
      <c r="F62" s="19">
        <v>35.82</v>
      </c>
      <c r="G62" s="19">
        <v>8.94</v>
      </c>
      <c r="H62" s="19">
        <v>13.68</v>
      </c>
      <c r="I62" s="19"/>
      <c r="J62" s="23">
        <v>230.66505000000004</v>
      </c>
      <c r="K62" s="19">
        <v>230.66505000000004</v>
      </c>
      <c r="M62" s="19">
        <f t="shared" si="0"/>
        <v>317.30505000000005</v>
      </c>
      <c r="N62" s="19">
        <f t="shared" si="1"/>
        <v>878.30505000000005</v>
      </c>
      <c r="O62" s="39"/>
      <c r="P62" s="39"/>
    </row>
    <row r="63" spans="1:16">
      <c r="A63" s="16">
        <v>1114463932</v>
      </c>
      <c r="B63" s="40" t="s">
        <v>62</v>
      </c>
      <c r="C63" s="19">
        <v>235.13</v>
      </c>
      <c r="D63" s="18">
        <v>1.117</v>
      </c>
      <c r="E63" s="19">
        <v>128.68</v>
      </c>
      <c r="F63" s="19">
        <v>35.82</v>
      </c>
      <c r="G63" s="19">
        <v>15.34</v>
      </c>
      <c r="H63" s="19">
        <v>13.68</v>
      </c>
      <c r="I63" s="19"/>
      <c r="J63" s="23">
        <v>223.51560000000003</v>
      </c>
      <c r="K63" s="19">
        <v>235.13</v>
      </c>
      <c r="M63" s="19">
        <f t="shared" si="0"/>
        <v>321.77</v>
      </c>
      <c r="N63" s="19">
        <f t="shared" si="1"/>
        <v>882.77</v>
      </c>
      <c r="O63" s="39"/>
      <c r="P63" s="39"/>
    </row>
    <row r="64" spans="1:16">
      <c r="A64" s="16">
        <v>1609852375</v>
      </c>
      <c r="B64" s="22" t="s">
        <v>63</v>
      </c>
      <c r="C64" s="19">
        <v>218.32</v>
      </c>
      <c r="D64" s="18">
        <v>1.3354999999999999</v>
      </c>
      <c r="E64" s="19">
        <v>144.87</v>
      </c>
      <c r="F64" s="19">
        <v>35.82</v>
      </c>
      <c r="G64" s="19">
        <v>7.91</v>
      </c>
      <c r="H64" s="19">
        <v>13.68</v>
      </c>
      <c r="I64" s="19"/>
      <c r="J64" s="23">
        <v>233.63340000000002</v>
      </c>
      <c r="K64" s="19">
        <v>233.63340000000002</v>
      </c>
      <c r="M64" s="19">
        <f t="shared" si="0"/>
        <v>320.27340000000004</v>
      </c>
      <c r="N64" s="19">
        <f t="shared" si="1"/>
        <v>881.27340000000004</v>
      </c>
      <c r="O64" s="39"/>
      <c r="P64" s="39"/>
    </row>
    <row r="65" spans="1:16">
      <c r="A65" s="16">
        <v>1093791337</v>
      </c>
      <c r="B65" s="22" t="s">
        <v>64</v>
      </c>
      <c r="C65" s="19">
        <v>226.68</v>
      </c>
      <c r="D65" s="18">
        <v>1.1131</v>
      </c>
      <c r="E65" s="19">
        <v>128.49</v>
      </c>
      <c r="F65" s="19">
        <v>35.82</v>
      </c>
      <c r="G65" s="19">
        <v>16.23</v>
      </c>
      <c r="H65" s="19">
        <v>13.68</v>
      </c>
      <c r="I65" s="19"/>
      <c r="J65" s="23">
        <v>224.32410000000004</v>
      </c>
      <c r="K65" s="19">
        <v>226.68</v>
      </c>
      <c r="M65" s="19">
        <f t="shared" si="0"/>
        <v>313.32</v>
      </c>
      <c r="N65" s="19">
        <f t="shared" si="1"/>
        <v>874.31999999999994</v>
      </c>
      <c r="O65" s="39"/>
      <c r="P65" s="39"/>
    </row>
    <row r="66" spans="1:16">
      <c r="A66" s="16">
        <v>1073599635</v>
      </c>
      <c r="B66" s="22" t="s">
        <v>65</v>
      </c>
      <c r="C66" s="19">
        <v>218.99</v>
      </c>
      <c r="D66" s="18">
        <v>1.0710999999999999</v>
      </c>
      <c r="E66" s="19">
        <v>124.96</v>
      </c>
      <c r="F66" s="19">
        <v>35.82</v>
      </c>
      <c r="G66" s="19">
        <v>13.35</v>
      </c>
      <c r="H66" s="19">
        <v>13.68</v>
      </c>
      <c r="I66" s="19"/>
      <c r="J66" s="23">
        <v>216.92055000000002</v>
      </c>
      <c r="K66" s="19">
        <v>218.99</v>
      </c>
      <c r="M66" s="19">
        <f t="shared" si="0"/>
        <v>305.63</v>
      </c>
      <c r="N66" s="19">
        <f t="shared" si="1"/>
        <v>866.63</v>
      </c>
      <c r="O66" s="39"/>
      <c r="P66" s="39"/>
    </row>
    <row r="67" spans="1:16">
      <c r="A67" s="16">
        <v>1053396788</v>
      </c>
      <c r="B67" s="22" t="s">
        <v>66</v>
      </c>
      <c r="C67" s="19">
        <v>240.79</v>
      </c>
      <c r="D67" s="18">
        <v>1.1616</v>
      </c>
      <c r="E67" s="19">
        <v>132.41</v>
      </c>
      <c r="F67" s="19">
        <v>35.82</v>
      </c>
      <c r="G67" s="19">
        <v>14.61</v>
      </c>
      <c r="H67" s="19">
        <v>13.68</v>
      </c>
      <c r="I67" s="19"/>
      <c r="J67" s="23">
        <v>226.98060000000007</v>
      </c>
      <c r="K67" s="19">
        <v>240.79</v>
      </c>
      <c r="M67" s="19">
        <f t="shared" si="0"/>
        <v>327.43</v>
      </c>
      <c r="N67" s="19">
        <f t="shared" si="1"/>
        <v>888.43000000000006</v>
      </c>
      <c r="O67" s="39"/>
      <c r="P67" s="39"/>
    </row>
    <row r="68" spans="1:16">
      <c r="A68" s="16">
        <v>1851377543</v>
      </c>
      <c r="B68" s="22" t="s">
        <v>67</v>
      </c>
      <c r="C68" s="19">
        <v>226.14</v>
      </c>
      <c r="D68" s="18">
        <v>1.2259</v>
      </c>
      <c r="E68" s="19">
        <v>136.87</v>
      </c>
      <c r="F68" s="19">
        <v>35.82</v>
      </c>
      <c r="G68" s="19">
        <v>12.62</v>
      </c>
      <c r="H68" s="19">
        <v>13.68</v>
      </c>
      <c r="I68" s="19"/>
      <c r="J68" s="23">
        <v>229.83345000000003</v>
      </c>
      <c r="K68" s="19">
        <v>229.83345000000003</v>
      </c>
      <c r="M68" s="19">
        <f t="shared" si="0"/>
        <v>316.47345000000001</v>
      </c>
      <c r="N68" s="19">
        <f t="shared" si="1"/>
        <v>877.47344999999996</v>
      </c>
      <c r="O68" s="39"/>
      <c r="P68" s="39"/>
    </row>
    <row r="69" spans="1:16">
      <c r="A69" s="16">
        <v>1508842295</v>
      </c>
      <c r="B69" s="22" t="s">
        <v>68</v>
      </c>
      <c r="C69" s="19">
        <v>229.51</v>
      </c>
      <c r="D69" s="18">
        <v>1.1657999999999999</v>
      </c>
      <c r="E69" s="19">
        <v>131.86000000000001</v>
      </c>
      <c r="F69" s="19">
        <v>35.82</v>
      </c>
      <c r="G69" s="19">
        <v>15.37</v>
      </c>
      <c r="H69" s="19">
        <v>13.68</v>
      </c>
      <c r="I69" s="19"/>
      <c r="J69" s="23">
        <v>227.22315</v>
      </c>
      <c r="K69" s="19">
        <v>229.51</v>
      </c>
      <c r="M69" s="19">
        <f t="shared" si="0"/>
        <v>316.14999999999998</v>
      </c>
      <c r="N69" s="19">
        <f t="shared" si="1"/>
        <v>877.15</v>
      </c>
      <c r="O69" s="39"/>
      <c r="P69" s="39"/>
    </row>
    <row r="70" spans="1:16">
      <c r="A70" s="16">
        <v>1639155302</v>
      </c>
      <c r="B70" s="22" t="s">
        <v>69</v>
      </c>
      <c r="C70" s="19">
        <v>243.53</v>
      </c>
      <c r="D70" s="18">
        <v>1.4354</v>
      </c>
      <c r="E70" s="19">
        <v>153.09</v>
      </c>
      <c r="F70" s="19">
        <v>35.82</v>
      </c>
      <c r="G70" s="19">
        <v>8.06</v>
      </c>
      <c r="H70" s="19">
        <v>13.68</v>
      </c>
      <c r="I70" s="19"/>
      <c r="J70" s="23">
        <v>243.30075000000002</v>
      </c>
      <c r="K70" s="19">
        <v>243.53</v>
      </c>
      <c r="M70" s="19">
        <f t="shared" si="0"/>
        <v>330.17</v>
      </c>
      <c r="N70" s="19">
        <f t="shared" si="1"/>
        <v>891.17000000000007</v>
      </c>
      <c r="O70" s="39"/>
      <c r="P70" s="39"/>
    </row>
    <row r="71" spans="1:16">
      <c r="A71" s="16">
        <v>1346226040</v>
      </c>
      <c r="B71" s="22" t="s">
        <v>70</v>
      </c>
      <c r="C71" s="19">
        <v>231.91</v>
      </c>
      <c r="D71" s="18">
        <v>1.2870999999999999</v>
      </c>
      <c r="E71" s="19">
        <v>142.15</v>
      </c>
      <c r="F71" s="19">
        <v>35.82</v>
      </c>
      <c r="G71" s="19">
        <v>9.3000000000000007</v>
      </c>
      <c r="H71" s="19">
        <v>13.68</v>
      </c>
      <c r="I71" s="19"/>
      <c r="J71" s="23">
        <v>232.09725000000003</v>
      </c>
      <c r="K71" s="19">
        <v>232.09725000000003</v>
      </c>
      <c r="M71" s="19">
        <f t="shared" si="0"/>
        <v>318.73725000000002</v>
      </c>
      <c r="N71" s="19">
        <f t="shared" si="1"/>
        <v>879.73725000000002</v>
      </c>
      <c r="O71" s="39"/>
      <c r="P71" s="39"/>
    </row>
    <row r="72" spans="1:16">
      <c r="A72" s="16">
        <v>1730722240</v>
      </c>
      <c r="B72" s="22" t="s">
        <v>71</v>
      </c>
      <c r="C72" s="19">
        <v>238.39</v>
      </c>
      <c r="D72" s="18">
        <v>1.2432000000000001</v>
      </c>
      <c r="E72" s="19">
        <v>137.79</v>
      </c>
      <c r="F72" s="19">
        <v>35.82</v>
      </c>
      <c r="G72" s="19">
        <v>15.74</v>
      </c>
      <c r="H72" s="19">
        <v>13.68</v>
      </c>
      <c r="I72" s="19"/>
      <c r="J72" s="23">
        <v>234.49965000000003</v>
      </c>
      <c r="K72" s="19">
        <v>238.39</v>
      </c>
      <c r="M72" s="19">
        <f t="shared" si="0"/>
        <v>325.02999999999997</v>
      </c>
      <c r="N72" s="19">
        <f t="shared" si="1"/>
        <v>886.03</v>
      </c>
      <c r="O72" s="39"/>
      <c r="P72" s="39"/>
    </row>
    <row r="73" spans="1:16">
      <c r="A73" s="16">
        <v>1528044294</v>
      </c>
      <c r="B73" s="22" t="s">
        <v>72</v>
      </c>
      <c r="C73" s="19">
        <v>238.98</v>
      </c>
      <c r="D73" s="18">
        <v>1.3479000000000001</v>
      </c>
      <c r="E73" s="19">
        <v>147.72</v>
      </c>
      <c r="F73" s="19">
        <v>35.82</v>
      </c>
      <c r="G73" s="19">
        <v>11.95</v>
      </c>
      <c r="H73" s="19">
        <v>13.68</v>
      </c>
      <c r="I73" s="19"/>
      <c r="J73" s="23">
        <v>241.59135000000003</v>
      </c>
      <c r="K73" s="19">
        <v>241.59135000000003</v>
      </c>
      <c r="M73" s="19">
        <f t="shared" si="0"/>
        <v>328.23135000000002</v>
      </c>
      <c r="N73" s="19">
        <f t="shared" si="1"/>
        <v>889.23135000000002</v>
      </c>
      <c r="O73" s="39"/>
      <c r="P73" s="39"/>
    </row>
    <row r="74" spans="1:16">
      <c r="A74" s="16">
        <v>1356372650</v>
      </c>
      <c r="B74" s="22" t="s">
        <v>73</v>
      </c>
      <c r="C74" s="19">
        <v>234.81</v>
      </c>
      <c r="D74" s="18">
        <v>1.3402000000000001</v>
      </c>
      <c r="E74" s="19">
        <v>142.52000000000001</v>
      </c>
      <c r="F74" s="19">
        <v>35.82</v>
      </c>
      <c r="G74" s="19">
        <v>12.14</v>
      </c>
      <c r="H74" s="19">
        <v>13.68</v>
      </c>
      <c r="I74" s="19"/>
      <c r="J74" s="23">
        <v>235.8048</v>
      </c>
      <c r="K74" s="19">
        <v>235.8048</v>
      </c>
      <c r="M74" s="19">
        <f t="shared" si="0"/>
        <v>322.44479999999999</v>
      </c>
      <c r="N74" s="19">
        <f t="shared" si="1"/>
        <v>883.44479999999999</v>
      </c>
      <c r="O74" s="39"/>
      <c r="P74" s="39"/>
    </row>
    <row r="75" spans="1:16">
      <c r="A75" s="16">
        <v>1255682522</v>
      </c>
      <c r="B75" s="40" t="s">
        <v>74</v>
      </c>
      <c r="C75" s="19">
        <v>229.57</v>
      </c>
      <c r="D75" s="18">
        <v>1.1080000000000001</v>
      </c>
      <c r="E75" s="19">
        <v>128.02000000000001</v>
      </c>
      <c r="F75" s="19">
        <v>35.82</v>
      </c>
      <c r="G75" s="19">
        <v>15.64</v>
      </c>
      <c r="H75" s="19">
        <v>13.68</v>
      </c>
      <c r="I75" s="19"/>
      <c r="J75" s="23">
        <v>223.09980000000004</v>
      </c>
      <c r="K75" s="19">
        <v>229.57</v>
      </c>
      <c r="M75" s="19">
        <f t="shared" si="0"/>
        <v>316.20999999999998</v>
      </c>
      <c r="N75" s="19">
        <f t="shared" si="1"/>
        <v>877.21</v>
      </c>
      <c r="O75" s="39"/>
      <c r="P75" s="39"/>
    </row>
    <row r="76" spans="1:16">
      <c r="A76" s="16">
        <v>1225064777</v>
      </c>
      <c r="B76" s="22" t="s">
        <v>75</v>
      </c>
      <c r="C76" s="19">
        <v>217.59</v>
      </c>
      <c r="D76" s="18">
        <v>1.2435</v>
      </c>
      <c r="E76" s="19">
        <v>137.66999999999999</v>
      </c>
      <c r="F76" s="19">
        <v>35.82</v>
      </c>
      <c r="G76" s="19">
        <v>7.85</v>
      </c>
      <c r="H76" s="19">
        <v>7.18</v>
      </c>
      <c r="I76" s="19"/>
      <c r="J76" s="23">
        <v>217.74060000000006</v>
      </c>
      <c r="K76" s="19">
        <v>217.74060000000006</v>
      </c>
      <c r="M76" s="19">
        <f t="shared" si="0"/>
        <v>304.38060000000007</v>
      </c>
      <c r="N76" s="19">
        <f t="shared" si="1"/>
        <v>865.38060000000007</v>
      </c>
      <c r="O76" s="39"/>
      <c r="P76" s="39"/>
    </row>
    <row r="77" spans="1:16">
      <c r="A77" s="16">
        <v>1649254582</v>
      </c>
      <c r="B77" s="22" t="s">
        <v>76</v>
      </c>
      <c r="C77" s="19">
        <v>237.31</v>
      </c>
      <c r="D77" s="18">
        <v>1.4377</v>
      </c>
      <c r="E77" s="19">
        <v>154.82</v>
      </c>
      <c r="F77" s="19">
        <v>35.82</v>
      </c>
      <c r="G77" s="19">
        <v>15.26</v>
      </c>
      <c r="H77" s="19">
        <v>13.68</v>
      </c>
      <c r="I77" s="19"/>
      <c r="J77" s="23">
        <v>253.61490000000006</v>
      </c>
      <c r="K77" s="19">
        <v>253.61490000000006</v>
      </c>
      <c r="M77" s="19">
        <f t="shared" si="0"/>
        <v>340.25490000000008</v>
      </c>
      <c r="N77" s="19">
        <f t="shared" si="1"/>
        <v>901.25490000000013</v>
      </c>
      <c r="O77" s="39"/>
      <c r="P77" s="39"/>
    </row>
    <row r="78" spans="1:16">
      <c r="A78" s="16">
        <v>1326132507</v>
      </c>
      <c r="B78" s="22" t="s">
        <v>77</v>
      </c>
      <c r="C78" s="19">
        <v>224.27</v>
      </c>
      <c r="D78" s="18">
        <v>1.1037999999999999</v>
      </c>
      <c r="E78" s="19">
        <v>127.46</v>
      </c>
      <c r="F78" s="19">
        <v>35.82</v>
      </c>
      <c r="G78" s="19">
        <v>15.57</v>
      </c>
      <c r="H78" s="19">
        <v>13.68</v>
      </c>
      <c r="I78" s="19"/>
      <c r="J78" s="23">
        <v>222.37215000000003</v>
      </c>
      <c r="K78" s="19">
        <v>224.27</v>
      </c>
      <c r="M78" s="19">
        <f t="shared" si="0"/>
        <v>310.91000000000003</v>
      </c>
      <c r="N78" s="19">
        <f t="shared" si="1"/>
        <v>871.91000000000008</v>
      </c>
      <c r="O78" s="39"/>
      <c r="P78" s="39"/>
    </row>
    <row r="79" spans="1:16">
      <c r="A79" s="16">
        <v>1093228397</v>
      </c>
      <c r="B79" s="40" t="s">
        <v>78</v>
      </c>
      <c r="C79" s="19">
        <v>242.3</v>
      </c>
      <c r="D79" s="18">
        <v>1.268</v>
      </c>
      <c r="E79" s="19">
        <v>139.66</v>
      </c>
      <c r="F79" s="19">
        <v>35.82</v>
      </c>
      <c r="G79" s="19">
        <v>16.989999999999998</v>
      </c>
      <c r="H79" s="19">
        <v>13.68</v>
      </c>
      <c r="I79" s="19"/>
      <c r="J79" s="23">
        <v>238.10325000000003</v>
      </c>
      <c r="K79" s="19">
        <v>242.3</v>
      </c>
      <c r="M79" s="19">
        <f t="shared" si="0"/>
        <v>328.94</v>
      </c>
      <c r="N79" s="19">
        <f t="shared" si="1"/>
        <v>889.94</v>
      </c>
      <c r="O79" s="39"/>
      <c r="P79" s="39"/>
    </row>
    <row r="80" spans="1:16">
      <c r="A80" s="16">
        <v>1891908687</v>
      </c>
      <c r="B80" s="40" t="s">
        <v>79</v>
      </c>
      <c r="C80" s="19">
        <v>230.05</v>
      </c>
      <c r="D80" s="18">
        <v>1.202</v>
      </c>
      <c r="E80" s="19">
        <v>134.86000000000001</v>
      </c>
      <c r="F80" s="19">
        <v>35.82</v>
      </c>
      <c r="G80" s="19">
        <v>12.39</v>
      </c>
      <c r="H80" s="19">
        <v>13.68</v>
      </c>
      <c r="I80" s="19"/>
      <c r="J80" s="23">
        <v>227.24625000000003</v>
      </c>
      <c r="K80" s="19">
        <v>230.05</v>
      </c>
      <c r="M80" s="19">
        <f t="shared" si="0"/>
        <v>316.69</v>
      </c>
      <c r="N80" s="19">
        <f t="shared" si="1"/>
        <v>877.69</v>
      </c>
      <c r="O80" s="39"/>
      <c r="P80" s="39"/>
    </row>
    <row r="81" spans="1:16">
      <c r="A81" s="16">
        <v>1235175175</v>
      </c>
      <c r="B81" s="22" t="s">
        <v>80</v>
      </c>
      <c r="C81" s="19">
        <v>218.68</v>
      </c>
      <c r="D81" s="18">
        <v>1.2793000000000001</v>
      </c>
      <c r="E81" s="19">
        <v>139.75</v>
      </c>
      <c r="F81" s="19">
        <v>35.82</v>
      </c>
      <c r="G81" s="19">
        <v>7.91</v>
      </c>
      <c r="H81" s="19">
        <v>7.18</v>
      </c>
      <c r="I81" s="19"/>
      <c r="J81" s="23">
        <v>220.21230000000003</v>
      </c>
      <c r="K81" s="19">
        <v>220.21230000000003</v>
      </c>
      <c r="M81" s="19">
        <f t="shared" si="0"/>
        <v>306.85230000000001</v>
      </c>
      <c r="N81" s="19">
        <f t="shared" si="1"/>
        <v>867.85230000000001</v>
      </c>
      <c r="O81" s="39"/>
      <c r="P81" s="39"/>
    </row>
    <row r="82" spans="1:16">
      <c r="A82" s="16">
        <v>1992724157</v>
      </c>
      <c r="B82" s="22" t="s">
        <v>81</v>
      </c>
      <c r="C82" s="19">
        <v>232.54</v>
      </c>
      <c r="D82" s="18">
        <v>1.2956000000000001</v>
      </c>
      <c r="E82" s="19">
        <v>143.12</v>
      </c>
      <c r="F82" s="19">
        <v>35.82</v>
      </c>
      <c r="G82" s="19">
        <v>9.93</v>
      </c>
      <c r="H82" s="19">
        <v>13.68</v>
      </c>
      <c r="I82" s="19"/>
      <c r="J82" s="23">
        <v>233.94525000000002</v>
      </c>
      <c r="K82" s="19">
        <v>233.94525000000002</v>
      </c>
      <c r="M82" s="19">
        <f t="shared" si="0"/>
        <v>320.58525000000003</v>
      </c>
      <c r="N82" s="19">
        <f t="shared" si="1"/>
        <v>881.58525000000009</v>
      </c>
      <c r="O82" s="39"/>
      <c r="P82" s="39"/>
    </row>
    <row r="83" spans="1:16">
      <c r="A83" s="16">
        <v>1174608350</v>
      </c>
      <c r="B83" s="22" t="s">
        <v>82</v>
      </c>
      <c r="C83" s="19">
        <v>236.21</v>
      </c>
      <c r="D83" s="18">
        <v>1.26</v>
      </c>
      <c r="E83" s="19">
        <v>139.4</v>
      </c>
      <c r="F83" s="19">
        <v>35.82</v>
      </c>
      <c r="G83" s="19">
        <v>10.74</v>
      </c>
      <c r="H83" s="19">
        <v>13.68</v>
      </c>
      <c r="I83" s="19"/>
      <c r="J83" s="23">
        <v>230.58420000000001</v>
      </c>
      <c r="K83" s="19">
        <v>236.21</v>
      </c>
      <c r="M83" s="19">
        <f t="shared" si="0"/>
        <v>322.85000000000002</v>
      </c>
      <c r="N83" s="19">
        <f t="shared" si="1"/>
        <v>883.85</v>
      </c>
      <c r="O83" s="39"/>
      <c r="P83" s="39"/>
    </row>
    <row r="84" spans="1:16">
      <c r="A84" s="16">
        <v>1497283899</v>
      </c>
      <c r="B84" s="22" t="s">
        <v>83</v>
      </c>
      <c r="C84" s="19">
        <v>218.81</v>
      </c>
      <c r="D84" s="18">
        <v>1.1295999999999999</v>
      </c>
      <c r="E84" s="19">
        <v>129.71</v>
      </c>
      <c r="F84" s="19">
        <v>35.82</v>
      </c>
      <c r="G84" s="19">
        <v>9.1199999999999992</v>
      </c>
      <c r="H84" s="19">
        <v>13.68</v>
      </c>
      <c r="I84" s="19"/>
      <c r="J84" s="23">
        <v>217.52115000000003</v>
      </c>
      <c r="K84" s="19">
        <v>218.81</v>
      </c>
      <c r="M84" s="19">
        <f t="shared" si="0"/>
        <v>305.45</v>
      </c>
      <c r="N84" s="19">
        <f t="shared" si="1"/>
        <v>866.45</v>
      </c>
      <c r="O84" s="39"/>
      <c r="P84" s="39"/>
    </row>
    <row r="85" spans="1:16">
      <c r="A85" s="16">
        <v>1578013876</v>
      </c>
      <c r="B85" s="22" t="s">
        <v>84</v>
      </c>
      <c r="C85" s="19">
        <v>222.14</v>
      </c>
      <c r="D85" s="18">
        <v>1.2033</v>
      </c>
      <c r="E85" s="19">
        <v>134.76</v>
      </c>
      <c r="F85" s="19">
        <v>35.82</v>
      </c>
      <c r="G85" s="19">
        <v>7.72</v>
      </c>
      <c r="H85" s="19">
        <v>13.68</v>
      </c>
      <c r="I85" s="19"/>
      <c r="J85" s="23">
        <v>221.73690000000002</v>
      </c>
      <c r="K85" s="19">
        <v>222.14</v>
      </c>
      <c r="M85" s="19">
        <f t="shared" si="0"/>
        <v>308.77999999999997</v>
      </c>
      <c r="N85" s="19">
        <f t="shared" si="1"/>
        <v>869.78</v>
      </c>
      <c r="O85" s="39"/>
      <c r="P85" s="39"/>
    </row>
    <row r="86" spans="1:16">
      <c r="A86" s="16">
        <v>1265441208</v>
      </c>
      <c r="B86" s="22" t="s">
        <v>85</v>
      </c>
      <c r="C86" s="19">
        <v>220.29</v>
      </c>
      <c r="D86" s="18">
        <v>1.0329999999999999</v>
      </c>
      <c r="E86" s="19">
        <v>122.09</v>
      </c>
      <c r="F86" s="19">
        <v>35.82</v>
      </c>
      <c r="G86" s="19">
        <v>11.15</v>
      </c>
      <c r="H86" s="19">
        <v>13.68</v>
      </c>
      <c r="I86" s="19"/>
      <c r="J86" s="23">
        <v>211.06470000000002</v>
      </c>
      <c r="K86" s="19">
        <v>220.29</v>
      </c>
      <c r="M86" s="19">
        <f t="shared" si="0"/>
        <v>306.93</v>
      </c>
      <c r="N86" s="19">
        <f t="shared" si="1"/>
        <v>867.93000000000006</v>
      </c>
      <c r="O86" s="39"/>
      <c r="P86" s="39"/>
    </row>
    <row r="87" spans="1:16">
      <c r="A87" s="16">
        <v>1619099520</v>
      </c>
      <c r="B87" s="22" t="s">
        <v>86</v>
      </c>
      <c r="C87" s="19">
        <v>236.95</v>
      </c>
      <c r="D87" s="18">
        <v>1.2817000000000001</v>
      </c>
      <c r="E87" s="19">
        <v>141.38999999999999</v>
      </c>
      <c r="F87" s="19">
        <v>35.82</v>
      </c>
      <c r="G87" s="19">
        <v>13.65</v>
      </c>
      <c r="H87" s="19">
        <v>13.68</v>
      </c>
      <c r="I87" s="19"/>
      <c r="J87" s="23">
        <v>236.24370000000002</v>
      </c>
      <c r="K87" s="19">
        <v>236.95</v>
      </c>
      <c r="M87" s="19">
        <f t="shared" ref="M87:M150" si="2">+K87+86.64</f>
        <v>323.58999999999997</v>
      </c>
      <c r="N87" s="19">
        <f t="shared" ref="N87:N150" si="3">+M87+561</f>
        <v>884.58999999999992</v>
      </c>
      <c r="O87" s="39"/>
      <c r="P87" s="39"/>
    </row>
    <row r="88" spans="1:16">
      <c r="A88" s="16">
        <v>1245350289</v>
      </c>
      <c r="B88" s="22" t="s">
        <v>87</v>
      </c>
      <c r="C88" s="19">
        <v>228.23</v>
      </c>
      <c r="D88" s="18">
        <v>1.1998</v>
      </c>
      <c r="E88" s="19">
        <v>134.16</v>
      </c>
      <c r="F88" s="19">
        <v>35.82</v>
      </c>
      <c r="G88" s="19">
        <v>12.46</v>
      </c>
      <c r="H88" s="19">
        <v>13.68</v>
      </c>
      <c r="I88" s="19"/>
      <c r="J88" s="23">
        <v>226.51860000000005</v>
      </c>
      <c r="K88" s="19">
        <v>228.23</v>
      </c>
      <c r="M88" s="19">
        <f t="shared" si="2"/>
        <v>314.87</v>
      </c>
      <c r="N88" s="19">
        <f t="shared" si="3"/>
        <v>875.87</v>
      </c>
      <c r="O88" s="39"/>
      <c r="P88" s="39"/>
    </row>
    <row r="89" spans="1:16">
      <c r="A89" s="16">
        <v>1346360328</v>
      </c>
      <c r="B89" s="22" t="s">
        <v>88</v>
      </c>
      <c r="C89" s="19">
        <v>230.7</v>
      </c>
      <c r="D89" s="18">
        <v>1.2561</v>
      </c>
      <c r="E89" s="19">
        <v>140.58000000000001</v>
      </c>
      <c r="F89" s="19">
        <v>35.82</v>
      </c>
      <c r="G89" s="19">
        <v>10.84</v>
      </c>
      <c r="H89" s="19">
        <v>7.18</v>
      </c>
      <c r="I89" s="19"/>
      <c r="J89" s="23">
        <v>224.55510000000001</v>
      </c>
      <c r="K89" s="19">
        <v>230.7</v>
      </c>
      <c r="M89" s="19">
        <f t="shared" si="2"/>
        <v>317.33999999999997</v>
      </c>
      <c r="N89" s="19">
        <f t="shared" si="3"/>
        <v>878.33999999999992</v>
      </c>
      <c r="O89" s="39"/>
      <c r="P89" s="39"/>
    </row>
    <row r="90" spans="1:16">
      <c r="A90" s="16">
        <v>1104946060</v>
      </c>
      <c r="B90" s="22" t="s">
        <v>89</v>
      </c>
      <c r="C90" s="19">
        <v>243.8</v>
      </c>
      <c r="D90" s="18">
        <v>1.3613999999999999</v>
      </c>
      <c r="E90" s="19">
        <v>150.91999999999999</v>
      </c>
      <c r="F90" s="19">
        <v>35.82</v>
      </c>
      <c r="G90" s="19">
        <v>14.94</v>
      </c>
      <c r="H90" s="19">
        <v>13.68</v>
      </c>
      <c r="I90" s="19"/>
      <c r="J90" s="23">
        <v>248.74080000000004</v>
      </c>
      <c r="K90" s="19">
        <v>248.74080000000004</v>
      </c>
      <c r="M90" s="19">
        <f t="shared" si="2"/>
        <v>335.38080000000002</v>
      </c>
      <c r="N90" s="19">
        <f t="shared" si="3"/>
        <v>896.38080000000002</v>
      </c>
      <c r="O90" s="39"/>
      <c r="P90" s="39"/>
    </row>
    <row r="91" spans="1:16">
      <c r="A91" s="16">
        <v>1861513715</v>
      </c>
      <c r="B91" s="22" t="s">
        <v>90</v>
      </c>
      <c r="C91" s="19">
        <v>231.07</v>
      </c>
      <c r="D91" s="18">
        <v>1.2316</v>
      </c>
      <c r="E91" s="19">
        <v>135.16</v>
      </c>
      <c r="F91" s="19">
        <v>35.82</v>
      </c>
      <c r="G91" s="19">
        <v>12.53</v>
      </c>
      <c r="H91" s="19">
        <v>13.68</v>
      </c>
      <c r="I91" s="19"/>
      <c r="J91" s="23">
        <v>227.75445000000002</v>
      </c>
      <c r="K91" s="19">
        <v>231.07</v>
      </c>
      <c r="M91" s="19">
        <f t="shared" si="2"/>
        <v>317.70999999999998</v>
      </c>
      <c r="N91" s="19">
        <f t="shared" si="3"/>
        <v>878.71</v>
      </c>
      <c r="O91" s="39"/>
      <c r="P91" s="39"/>
    </row>
    <row r="92" spans="1:16">
      <c r="A92" s="16">
        <v>1730209677</v>
      </c>
      <c r="B92" s="22" t="s">
        <v>91</v>
      </c>
      <c r="C92" s="19">
        <v>235.53</v>
      </c>
      <c r="D92" s="18">
        <v>1.2835000000000001</v>
      </c>
      <c r="E92" s="19">
        <v>142.08000000000001</v>
      </c>
      <c r="F92" s="19">
        <v>35.82</v>
      </c>
      <c r="G92" s="19">
        <v>10.82</v>
      </c>
      <c r="H92" s="19">
        <v>13.68</v>
      </c>
      <c r="I92" s="19"/>
      <c r="J92" s="23">
        <v>233.77200000000002</v>
      </c>
      <c r="K92" s="19">
        <v>235.53</v>
      </c>
      <c r="M92" s="19">
        <f t="shared" si="2"/>
        <v>322.17</v>
      </c>
      <c r="N92" s="19">
        <f t="shared" si="3"/>
        <v>883.17000000000007</v>
      </c>
      <c r="O92" s="39"/>
      <c r="P92" s="39"/>
    </row>
    <row r="93" spans="1:16">
      <c r="A93" s="16">
        <v>1710008669</v>
      </c>
      <c r="B93" s="22" t="s">
        <v>92</v>
      </c>
      <c r="C93" s="19">
        <v>229.44</v>
      </c>
      <c r="D93" s="18">
        <v>1.2626999999999999</v>
      </c>
      <c r="E93" s="19">
        <v>140.26</v>
      </c>
      <c r="F93" s="19">
        <v>35.82</v>
      </c>
      <c r="G93" s="19">
        <v>8.5500000000000007</v>
      </c>
      <c r="H93" s="19">
        <v>13.68</v>
      </c>
      <c r="I93" s="19"/>
      <c r="J93" s="23">
        <v>229.04805000000002</v>
      </c>
      <c r="K93" s="19">
        <v>229.44</v>
      </c>
      <c r="M93" s="19">
        <f t="shared" si="2"/>
        <v>316.08</v>
      </c>
      <c r="N93" s="19">
        <f t="shared" si="3"/>
        <v>877.07999999999993</v>
      </c>
      <c r="O93" s="39"/>
      <c r="P93" s="39"/>
    </row>
    <row r="94" spans="1:16">
      <c r="A94" s="16">
        <v>1609996552</v>
      </c>
      <c r="B94" s="22" t="s">
        <v>93</v>
      </c>
      <c r="C94" s="19">
        <v>242.69</v>
      </c>
      <c r="D94" s="18">
        <v>1.3620000000000001</v>
      </c>
      <c r="E94" s="19">
        <v>142.97</v>
      </c>
      <c r="F94" s="19">
        <v>35.82</v>
      </c>
      <c r="G94" s="19">
        <v>17.489999999999998</v>
      </c>
      <c r="H94" s="19">
        <v>13.68</v>
      </c>
      <c r="I94" s="19"/>
      <c r="J94" s="23">
        <v>242.50380000000004</v>
      </c>
      <c r="K94" s="19">
        <v>242.69</v>
      </c>
      <c r="M94" s="19">
        <f t="shared" si="2"/>
        <v>329.33</v>
      </c>
      <c r="N94" s="19">
        <f t="shared" si="3"/>
        <v>890.32999999999993</v>
      </c>
      <c r="O94" s="39"/>
      <c r="P94" s="39"/>
    </row>
    <row r="95" spans="1:16">
      <c r="A95" s="16">
        <v>1629198577</v>
      </c>
      <c r="B95" s="22" t="s">
        <v>94</v>
      </c>
      <c r="C95" s="19">
        <v>237.71</v>
      </c>
      <c r="D95" s="18">
        <v>1.2928999999999999</v>
      </c>
      <c r="E95" s="19">
        <v>143.52000000000001</v>
      </c>
      <c r="F95" s="19">
        <v>35.82</v>
      </c>
      <c r="G95" s="19">
        <v>12.05</v>
      </c>
      <c r="H95" s="19">
        <v>13.68</v>
      </c>
      <c r="I95" s="19"/>
      <c r="J95" s="23">
        <v>236.85585</v>
      </c>
      <c r="K95" s="19">
        <v>237.71</v>
      </c>
      <c r="M95" s="19">
        <f t="shared" si="2"/>
        <v>324.35000000000002</v>
      </c>
      <c r="N95" s="19">
        <f t="shared" si="3"/>
        <v>885.35</v>
      </c>
      <c r="O95" s="39"/>
      <c r="P95" s="39"/>
    </row>
    <row r="96" spans="1:16">
      <c r="A96" s="16">
        <v>1639299571</v>
      </c>
      <c r="B96" s="22" t="s">
        <v>95</v>
      </c>
      <c r="C96" s="19">
        <v>231.71</v>
      </c>
      <c r="D96" s="18">
        <v>1.2016</v>
      </c>
      <c r="E96" s="19">
        <v>135.04</v>
      </c>
      <c r="F96" s="19">
        <v>35.82</v>
      </c>
      <c r="G96" s="19">
        <v>11.77</v>
      </c>
      <c r="H96" s="19">
        <v>13.68</v>
      </c>
      <c r="I96" s="19"/>
      <c r="J96" s="23">
        <v>226.73805000000004</v>
      </c>
      <c r="K96" s="19">
        <v>231.71</v>
      </c>
      <c r="M96" s="19">
        <f t="shared" si="2"/>
        <v>318.35000000000002</v>
      </c>
      <c r="N96" s="19">
        <f t="shared" si="3"/>
        <v>879.35</v>
      </c>
      <c r="O96" s="39"/>
      <c r="P96" s="39"/>
    </row>
    <row r="97" spans="1:16">
      <c r="A97" s="16">
        <v>1831219781</v>
      </c>
      <c r="B97" s="22" t="s">
        <v>96</v>
      </c>
      <c r="C97" s="19">
        <v>230.64</v>
      </c>
      <c r="D97" s="18">
        <v>1.29</v>
      </c>
      <c r="E97" s="19">
        <v>140.79</v>
      </c>
      <c r="F97" s="19">
        <v>35.82</v>
      </c>
      <c r="G97" s="19">
        <v>10.97</v>
      </c>
      <c r="H97" s="19">
        <v>13.68</v>
      </c>
      <c r="I97" s="19"/>
      <c r="J97" s="23">
        <v>232.45530000000002</v>
      </c>
      <c r="K97" s="19">
        <v>232.45530000000002</v>
      </c>
      <c r="M97" s="19">
        <f t="shared" si="2"/>
        <v>319.09530000000001</v>
      </c>
      <c r="N97" s="19">
        <f t="shared" si="3"/>
        <v>880.09529999999995</v>
      </c>
      <c r="O97" s="39"/>
      <c r="P97" s="39"/>
    </row>
    <row r="98" spans="1:16">
      <c r="A98" s="16">
        <v>1518088830</v>
      </c>
      <c r="B98" s="22" t="s">
        <v>97</v>
      </c>
      <c r="C98" s="19">
        <v>232.54</v>
      </c>
      <c r="D98" s="18">
        <v>1.2138</v>
      </c>
      <c r="E98" s="19">
        <v>137.31</v>
      </c>
      <c r="F98" s="19">
        <v>35.82</v>
      </c>
      <c r="G98" s="19">
        <v>11.41</v>
      </c>
      <c r="H98" s="19">
        <v>13.68</v>
      </c>
      <c r="I98" s="19"/>
      <c r="J98" s="23">
        <v>228.94410000000002</v>
      </c>
      <c r="K98" s="19">
        <v>232.54</v>
      </c>
      <c r="M98" s="19">
        <f t="shared" si="2"/>
        <v>319.18</v>
      </c>
      <c r="N98" s="19">
        <f t="shared" si="3"/>
        <v>880.18000000000006</v>
      </c>
      <c r="O98" s="39"/>
      <c r="P98" s="39"/>
    </row>
    <row r="99" spans="1:16">
      <c r="A99" s="16">
        <v>1740300607</v>
      </c>
      <c r="B99" s="22" t="s">
        <v>98</v>
      </c>
      <c r="C99" s="19">
        <v>258.64999999999998</v>
      </c>
      <c r="D99" s="18">
        <v>1.3463000000000001</v>
      </c>
      <c r="E99" s="19">
        <v>147.15</v>
      </c>
      <c r="F99" s="19">
        <v>35.82</v>
      </c>
      <c r="G99" s="19">
        <v>11.85</v>
      </c>
      <c r="H99" s="19">
        <v>13.68</v>
      </c>
      <c r="I99" s="19"/>
      <c r="J99" s="23">
        <v>240.81750000000002</v>
      </c>
      <c r="K99" s="19">
        <v>258.64999999999998</v>
      </c>
      <c r="M99" s="19">
        <f t="shared" si="2"/>
        <v>345.28999999999996</v>
      </c>
      <c r="N99" s="19">
        <f t="shared" si="3"/>
        <v>906.29</v>
      </c>
      <c r="O99" s="39"/>
      <c r="P99" s="39"/>
    </row>
    <row r="100" spans="1:16">
      <c r="A100" s="16">
        <v>1134249006</v>
      </c>
      <c r="B100" s="22" t="s">
        <v>99</v>
      </c>
      <c r="C100" s="19">
        <v>242.09</v>
      </c>
      <c r="D100" s="18">
        <v>1.3540000000000001</v>
      </c>
      <c r="E100" s="19">
        <v>147.22999999999999</v>
      </c>
      <c r="F100" s="19">
        <v>35.82</v>
      </c>
      <c r="G100" s="19">
        <v>11.87</v>
      </c>
      <c r="H100" s="19">
        <v>13.68</v>
      </c>
      <c r="I100" s="19"/>
      <c r="J100" s="23">
        <v>240.93300000000002</v>
      </c>
      <c r="K100" s="19">
        <v>242.09</v>
      </c>
      <c r="M100" s="19">
        <f t="shared" si="2"/>
        <v>328.73</v>
      </c>
      <c r="N100" s="19">
        <f t="shared" si="3"/>
        <v>889.73</v>
      </c>
      <c r="O100" s="39"/>
      <c r="P100" s="39"/>
    </row>
    <row r="101" spans="1:16">
      <c r="A101" s="16">
        <v>1740301050</v>
      </c>
      <c r="B101" s="22" t="s">
        <v>100</v>
      </c>
      <c r="C101" s="19">
        <v>243.08</v>
      </c>
      <c r="D101" s="18">
        <v>1.3694999999999999</v>
      </c>
      <c r="E101" s="19">
        <v>149.47999999999999</v>
      </c>
      <c r="F101" s="19">
        <v>35.82</v>
      </c>
      <c r="G101" s="19">
        <v>12.67</v>
      </c>
      <c r="H101" s="19">
        <v>13.68</v>
      </c>
      <c r="I101" s="19"/>
      <c r="J101" s="23">
        <v>244.45575000000002</v>
      </c>
      <c r="K101" s="19">
        <v>244.45575000000002</v>
      </c>
      <c r="M101" s="19">
        <f t="shared" si="2"/>
        <v>331.09575000000001</v>
      </c>
      <c r="N101" s="19">
        <f t="shared" si="3"/>
        <v>892.09574999999995</v>
      </c>
      <c r="O101" s="39"/>
      <c r="P101" s="39"/>
    </row>
    <row r="102" spans="1:16">
      <c r="A102" s="16">
        <v>1326169285</v>
      </c>
      <c r="B102" s="22" t="s">
        <v>101</v>
      </c>
      <c r="C102" s="19">
        <v>240.61</v>
      </c>
      <c r="D102" s="18">
        <v>1.2141</v>
      </c>
      <c r="E102" s="19">
        <v>137.46</v>
      </c>
      <c r="F102" s="19">
        <v>35.82</v>
      </c>
      <c r="G102" s="19">
        <v>10.51</v>
      </c>
      <c r="H102" s="19">
        <v>13.68</v>
      </c>
      <c r="I102" s="19"/>
      <c r="J102" s="23">
        <v>228.07785000000001</v>
      </c>
      <c r="K102" s="19">
        <v>240.61</v>
      </c>
      <c r="M102" s="19">
        <f t="shared" si="2"/>
        <v>327.25</v>
      </c>
      <c r="N102" s="19">
        <f t="shared" si="3"/>
        <v>888.25</v>
      </c>
      <c r="O102" s="39"/>
      <c r="P102" s="39"/>
    </row>
    <row r="103" spans="1:16">
      <c r="A103" s="16">
        <v>1578683439</v>
      </c>
      <c r="B103" s="22" t="s">
        <v>102</v>
      </c>
      <c r="C103" s="19">
        <v>256.19</v>
      </c>
      <c r="D103" s="18">
        <v>1.3421000000000001</v>
      </c>
      <c r="E103" s="19">
        <v>146.88999999999999</v>
      </c>
      <c r="F103" s="19">
        <v>35.82</v>
      </c>
      <c r="G103" s="19">
        <v>16.350000000000001</v>
      </c>
      <c r="H103" s="19">
        <v>13.68</v>
      </c>
      <c r="I103" s="19"/>
      <c r="J103" s="23">
        <v>245.71470000000002</v>
      </c>
      <c r="K103" s="19">
        <v>256.19</v>
      </c>
      <c r="M103" s="19">
        <f t="shared" si="2"/>
        <v>342.83</v>
      </c>
      <c r="N103" s="19">
        <f t="shared" si="3"/>
        <v>903.82999999999993</v>
      </c>
      <c r="O103" s="39"/>
      <c r="P103" s="39"/>
    </row>
    <row r="104" spans="1:16">
      <c r="A104" s="16">
        <v>1235236878</v>
      </c>
      <c r="B104" s="22" t="s">
        <v>103</v>
      </c>
      <c r="C104" s="19">
        <v>234.51</v>
      </c>
      <c r="D104" s="18">
        <v>1.2543</v>
      </c>
      <c r="E104" s="19">
        <v>139.47999999999999</v>
      </c>
      <c r="F104" s="19">
        <v>35.82</v>
      </c>
      <c r="G104" s="19">
        <v>8.08</v>
      </c>
      <c r="H104" s="19">
        <v>13.68</v>
      </c>
      <c r="I104" s="19"/>
      <c r="J104" s="23">
        <v>227.60430000000002</v>
      </c>
      <c r="K104" s="19">
        <v>234.51</v>
      </c>
      <c r="M104" s="19">
        <f t="shared" si="2"/>
        <v>321.14999999999998</v>
      </c>
      <c r="N104" s="19">
        <f t="shared" si="3"/>
        <v>882.15</v>
      </c>
      <c r="O104" s="39"/>
      <c r="P104" s="39"/>
    </row>
    <row r="105" spans="1:16">
      <c r="A105" s="16">
        <v>1295723377</v>
      </c>
      <c r="B105" s="22" t="s">
        <v>104</v>
      </c>
      <c r="C105" s="19">
        <v>209.48</v>
      </c>
      <c r="D105" s="18">
        <v>0.94110000000000005</v>
      </c>
      <c r="E105" s="19">
        <v>115.97</v>
      </c>
      <c r="F105" s="19">
        <v>35.82</v>
      </c>
      <c r="G105" s="19">
        <v>16.079999999999998</v>
      </c>
      <c r="H105" s="19">
        <v>0</v>
      </c>
      <c r="I105" s="19"/>
      <c r="J105" s="23">
        <v>193.88985000000005</v>
      </c>
      <c r="K105" s="19">
        <v>209.48</v>
      </c>
      <c r="M105" s="19">
        <f t="shared" si="2"/>
        <v>296.12</v>
      </c>
      <c r="N105" s="19">
        <f t="shared" si="3"/>
        <v>857.12</v>
      </c>
      <c r="O105" s="39"/>
      <c r="P105" s="39"/>
    </row>
    <row r="106" spans="1:16">
      <c r="A106" s="16">
        <v>1952446510</v>
      </c>
      <c r="B106" s="22" t="s">
        <v>105</v>
      </c>
      <c r="C106" s="19">
        <v>222.45</v>
      </c>
      <c r="D106" s="18">
        <v>1.1233</v>
      </c>
      <c r="E106" s="19">
        <v>129.51</v>
      </c>
      <c r="F106" s="19">
        <v>35.82</v>
      </c>
      <c r="G106" s="19">
        <v>10.99</v>
      </c>
      <c r="H106" s="19">
        <v>13.68</v>
      </c>
      <c r="I106" s="19"/>
      <c r="J106" s="23">
        <v>219.45000000000002</v>
      </c>
      <c r="K106" s="19">
        <v>222.45</v>
      </c>
      <c r="M106" s="19">
        <f t="shared" si="2"/>
        <v>309.08999999999997</v>
      </c>
      <c r="N106" s="19">
        <f t="shared" si="3"/>
        <v>870.08999999999992</v>
      </c>
      <c r="O106" s="39"/>
      <c r="P106" s="39"/>
    </row>
    <row r="107" spans="1:16">
      <c r="A107" s="16">
        <v>1558872333</v>
      </c>
      <c r="B107" s="40" t="s">
        <v>106</v>
      </c>
      <c r="C107" s="19">
        <v>234.81</v>
      </c>
      <c r="D107" s="18">
        <v>1.1353</v>
      </c>
      <c r="E107" s="19">
        <v>130.01</v>
      </c>
      <c r="F107" s="19">
        <v>35.82</v>
      </c>
      <c r="G107" s="19">
        <v>17.079999999999998</v>
      </c>
      <c r="H107" s="19">
        <v>13.68</v>
      </c>
      <c r="I107" s="19"/>
      <c r="J107" s="23">
        <v>227.06145000000001</v>
      </c>
      <c r="K107" s="19">
        <v>234.81</v>
      </c>
      <c r="M107" s="19">
        <f t="shared" si="2"/>
        <v>321.45</v>
      </c>
      <c r="N107" s="19">
        <f t="shared" si="3"/>
        <v>882.45</v>
      </c>
      <c r="O107" s="39"/>
      <c r="P107" s="39"/>
    </row>
    <row r="108" spans="1:16">
      <c r="A108" s="16">
        <v>1306372230</v>
      </c>
      <c r="B108" s="40" t="s">
        <v>107</v>
      </c>
      <c r="C108" s="19">
        <v>240.91</v>
      </c>
      <c r="D108" s="18">
        <v>1.2855000000000001</v>
      </c>
      <c r="E108" s="19">
        <v>140.93</v>
      </c>
      <c r="F108" s="19">
        <v>35.82</v>
      </c>
      <c r="G108" s="19">
        <v>13.76</v>
      </c>
      <c r="H108" s="19">
        <v>13.68</v>
      </c>
      <c r="I108" s="19"/>
      <c r="J108" s="23">
        <v>235.85100000000003</v>
      </c>
      <c r="K108" s="19">
        <v>240.91</v>
      </c>
      <c r="M108" s="19">
        <f t="shared" si="2"/>
        <v>327.55</v>
      </c>
      <c r="N108" s="19">
        <f t="shared" si="3"/>
        <v>888.55</v>
      </c>
      <c r="O108" s="39"/>
      <c r="P108" s="39"/>
    </row>
    <row r="109" spans="1:16">
      <c r="A109" s="16">
        <v>1255385720</v>
      </c>
      <c r="B109" s="22" t="s">
        <v>108</v>
      </c>
      <c r="C109" s="19">
        <v>232.17</v>
      </c>
      <c r="D109" s="18">
        <v>1.0532999999999999</v>
      </c>
      <c r="E109" s="19">
        <v>123.87</v>
      </c>
      <c r="F109" s="19">
        <v>35.82</v>
      </c>
      <c r="G109" s="19">
        <v>12.48</v>
      </c>
      <c r="H109" s="19">
        <v>13.68</v>
      </c>
      <c r="I109" s="19"/>
      <c r="J109" s="23">
        <v>214.65675000000005</v>
      </c>
      <c r="K109" s="19">
        <v>232.17</v>
      </c>
      <c r="M109" s="19">
        <f t="shared" si="2"/>
        <v>318.81</v>
      </c>
      <c r="N109" s="19">
        <f t="shared" si="3"/>
        <v>879.81</v>
      </c>
      <c r="O109" s="39"/>
      <c r="P109" s="39"/>
    </row>
    <row r="110" spans="1:16">
      <c r="A110" s="16">
        <v>1336196526</v>
      </c>
      <c r="B110" s="22" t="s">
        <v>109</v>
      </c>
      <c r="C110" s="19">
        <v>231.06</v>
      </c>
      <c r="D110" s="18">
        <v>1.3036000000000001</v>
      </c>
      <c r="E110" s="19">
        <v>141.61000000000001</v>
      </c>
      <c r="F110" s="19">
        <v>35.82</v>
      </c>
      <c r="G110" s="19">
        <v>10.85</v>
      </c>
      <c r="H110" s="19">
        <v>13.68</v>
      </c>
      <c r="I110" s="19"/>
      <c r="J110" s="23">
        <v>233.26380000000003</v>
      </c>
      <c r="K110" s="19">
        <v>233.26380000000003</v>
      </c>
      <c r="M110" s="19">
        <f t="shared" si="2"/>
        <v>319.90380000000005</v>
      </c>
      <c r="N110" s="19">
        <f t="shared" si="3"/>
        <v>880.90380000000005</v>
      </c>
      <c r="O110" s="39"/>
      <c r="P110" s="39"/>
    </row>
    <row r="111" spans="1:16">
      <c r="A111" s="16">
        <v>1295279594</v>
      </c>
      <c r="B111" s="22" t="s">
        <v>110</v>
      </c>
      <c r="C111" s="19">
        <v>247.97</v>
      </c>
      <c r="D111" s="18">
        <v>1.2994000000000001</v>
      </c>
      <c r="E111" s="19">
        <v>144.84</v>
      </c>
      <c r="F111" s="19">
        <v>35.82</v>
      </c>
      <c r="G111" s="19">
        <v>17.32</v>
      </c>
      <c r="H111" s="19">
        <v>13.68</v>
      </c>
      <c r="I111" s="19"/>
      <c r="J111" s="23">
        <v>244.46730000000002</v>
      </c>
      <c r="K111" s="19">
        <v>247.97</v>
      </c>
      <c r="M111" s="19">
        <f t="shared" si="2"/>
        <v>334.61</v>
      </c>
      <c r="N111" s="19">
        <f t="shared" si="3"/>
        <v>895.61</v>
      </c>
      <c r="O111" s="39"/>
      <c r="P111" s="39"/>
    </row>
    <row r="112" spans="1:16">
      <c r="A112" s="16">
        <v>1902990153</v>
      </c>
      <c r="B112" s="22" t="s">
        <v>111</v>
      </c>
      <c r="C112" s="19">
        <v>226.1</v>
      </c>
      <c r="D112" s="18">
        <v>1.0939000000000001</v>
      </c>
      <c r="E112" s="19">
        <v>127.27</v>
      </c>
      <c r="F112" s="19">
        <v>35.82</v>
      </c>
      <c r="G112" s="19">
        <v>16.510000000000002</v>
      </c>
      <c r="H112" s="19">
        <v>13.68</v>
      </c>
      <c r="I112" s="19"/>
      <c r="J112" s="23">
        <v>223.24</v>
      </c>
      <c r="K112" s="19">
        <v>226.1</v>
      </c>
      <c r="M112" s="19">
        <f t="shared" si="2"/>
        <v>312.74</v>
      </c>
      <c r="N112" s="19">
        <f t="shared" si="3"/>
        <v>873.74</v>
      </c>
      <c r="O112" s="39"/>
      <c r="P112" s="39"/>
    </row>
    <row r="113" spans="1:16">
      <c r="A113" s="16">
        <v>1225524747</v>
      </c>
      <c r="B113" s="22" t="s">
        <v>112</v>
      </c>
      <c r="C113" s="19">
        <v>235.16</v>
      </c>
      <c r="D113" s="18">
        <v>1.2932999999999999</v>
      </c>
      <c r="E113" s="19">
        <v>140.52000000000001</v>
      </c>
      <c r="F113" s="19">
        <v>35.82</v>
      </c>
      <c r="G113" s="19">
        <v>13.53</v>
      </c>
      <c r="H113" s="19">
        <v>13.68</v>
      </c>
      <c r="I113" s="19"/>
      <c r="J113" s="23">
        <v>235.10025000000005</v>
      </c>
      <c r="K113" s="19">
        <v>235.16</v>
      </c>
      <c r="M113" s="19">
        <f t="shared" si="2"/>
        <v>321.8</v>
      </c>
      <c r="N113" s="19">
        <f t="shared" si="3"/>
        <v>882.8</v>
      </c>
      <c r="O113" s="39"/>
      <c r="P113" s="39"/>
    </row>
    <row r="114" spans="1:16">
      <c r="A114" s="16">
        <v>1215400668</v>
      </c>
      <c r="B114" s="22" t="s">
        <v>113</v>
      </c>
      <c r="C114" s="19">
        <v>235.65</v>
      </c>
      <c r="D114" s="18">
        <v>1.1778999999999999</v>
      </c>
      <c r="E114" s="19">
        <v>133.34</v>
      </c>
      <c r="F114" s="19">
        <v>35.82</v>
      </c>
      <c r="G114" s="19">
        <v>10.039999999999999</v>
      </c>
      <c r="H114" s="19">
        <v>13.68</v>
      </c>
      <c r="I114" s="19"/>
      <c r="J114" s="23">
        <v>222.77640000000002</v>
      </c>
      <c r="K114" s="19">
        <v>235.65</v>
      </c>
      <c r="M114" s="19">
        <f t="shared" si="2"/>
        <v>322.29000000000002</v>
      </c>
      <c r="N114" s="19">
        <f t="shared" si="3"/>
        <v>883.29</v>
      </c>
      <c r="O114" s="39"/>
      <c r="P114" s="39"/>
    </row>
    <row r="115" spans="1:16">
      <c r="A115" s="16">
        <v>1255425427</v>
      </c>
      <c r="B115" s="22" t="s">
        <v>114</v>
      </c>
      <c r="C115" s="19">
        <v>224.51</v>
      </c>
      <c r="D115" s="18">
        <v>1.1263000000000001</v>
      </c>
      <c r="E115" s="19">
        <v>129.30000000000001</v>
      </c>
      <c r="F115" s="19">
        <v>35.82</v>
      </c>
      <c r="G115" s="19">
        <v>17.850000000000001</v>
      </c>
      <c r="H115" s="19">
        <v>13.68</v>
      </c>
      <c r="I115" s="19"/>
      <c r="J115" s="23">
        <v>227.13075000000003</v>
      </c>
      <c r="K115" s="19">
        <v>227.13075000000003</v>
      </c>
      <c r="M115" s="19">
        <f t="shared" si="2"/>
        <v>313.77075000000002</v>
      </c>
      <c r="N115" s="19">
        <f t="shared" si="3"/>
        <v>874.77075000000002</v>
      </c>
      <c r="O115" s="39"/>
      <c r="P115" s="39"/>
    </row>
    <row r="116" spans="1:16">
      <c r="A116" s="16">
        <v>1558393835</v>
      </c>
      <c r="B116" s="22" t="s">
        <v>115</v>
      </c>
      <c r="C116" s="19">
        <v>225.77</v>
      </c>
      <c r="D116" s="18">
        <v>1.1079000000000001</v>
      </c>
      <c r="E116" s="19">
        <v>127.39</v>
      </c>
      <c r="F116" s="19">
        <v>35.82</v>
      </c>
      <c r="G116" s="19">
        <v>9.91</v>
      </c>
      <c r="H116" s="19">
        <v>13.68</v>
      </c>
      <c r="I116" s="19"/>
      <c r="J116" s="23">
        <v>215.75400000000005</v>
      </c>
      <c r="K116" s="19">
        <v>225.77</v>
      </c>
      <c r="M116" s="19">
        <f t="shared" si="2"/>
        <v>312.41000000000003</v>
      </c>
      <c r="N116" s="19">
        <f t="shared" si="3"/>
        <v>873.41000000000008</v>
      </c>
      <c r="O116" s="39"/>
      <c r="P116" s="39"/>
    </row>
    <row r="117" spans="1:16">
      <c r="A117" s="16">
        <v>1083711626</v>
      </c>
      <c r="B117" s="22" t="s">
        <v>116</v>
      </c>
      <c r="C117" s="19">
        <v>239.64</v>
      </c>
      <c r="D117" s="18">
        <v>1.3696999999999999</v>
      </c>
      <c r="E117" s="19">
        <v>150.13</v>
      </c>
      <c r="F117" s="19">
        <v>35.82</v>
      </c>
      <c r="G117" s="19">
        <v>11.33</v>
      </c>
      <c r="H117" s="19">
        <v>7.18</v>
      </c>
      <c r="I117" s="19"/>
      <c r="J117" s="23">
        <v>236.15130000000005</v>
      </c>
      <c r="K117" s="19">
        <v>239.64</v>
      </c>
      <c r="M117" s="19">
        <f t="shared" si="2"/>
        <v>326.27999999999997</v>
      </c>
      <c r="N117" s="19">
        <f t="shared" si="3"/>
        <v>887.28</v>
      </c>
      <c r="O117" s="39"/>
      <c r="P117" s="39"/>
    </row>
    <row r="118" spans="1:16">
      <c r="A118" s="16">
        <v>1669821336</v>
      </c>
      <c r="B118" s="22" t="s">
        <v>117</v>
      </c>
      <c r="C118" s="19">
        <v>227.63</v>
      </c>
      <c r="D118" s="18">
        <v>1.2771999999999999</v>
      </c>
      <c r="E118" s="19">
        <v>142.41999999999999</v>
      </c>
      <c r="F118" s="19">
        <v>35.82</v>
      </c>
      <c r="G118" s="19">
        <v>10.81</v>
      </c>
      <c r="H118" s="19">
        <v>7.18</v>
      </c>
      <c r="I118" s="19"/>
      <c r="J118" s="23">
        <v>226.64564999999999</v>
      </c>
      <c r="K118" s="19">
        <v>227.63</v>
      </c>
      <c r="M118" s="19">
        <f t="shared" si="2"/>
        <v>314.27</v>
      </c>
      <c r="N118" s="19">
        <f t="shared" si="3"/>
        <v>875.27</v>
      </c>
      <c r="O118" s="39"/>
      <c r="P118" s="39"/>
    </row>
    <row r="119" spans="1:16">
      <c r="A119" s="16">
        <v>1083661193</v>
      </c>
      <c r="B119" s="22" t="s">
        <v>118</v>
      </c>
      <c r="C119" s="19">
        <v>220.91</v>
      </c>
      <c r="D119" s="18">
        <v>1.0499000000000001</v>
      </c>
      <c r="E119" s="19">
        <v>123.76</v>
      </c>
      <c r="F119" s="19">
        <v>35.82</v>
      </c>
      <c r="G119" s="19">
        <v>12.34</v>
      </c>
      <c r="H119" s="19">
        <v>13.68</v>
      </c>
      <c r="I119" s="19"/>
      <c r="J119" s="23">
        <v>214.36800000000002</v>
      </c>
      <c r="K119" s="19">
        <v>220.91</v>
      </c>
      <c r="M119" s="19">
        <f t="shared" si="2"/>
        <v>307.55</v>
      </c>
      <c r="N119" s="19">
        <f t="shared" si="3"/>
        <v>868.55</v>
      </c>
      <c r="O119" s="39"/>
      <c r="P119" s="39"/>
    </row>
    <row r="120" spans="1:16">
      <c r="A120" s="16">
        <v>1336118298</v>
      </c>
      <c r="B120" s="22" t="s">
        <v>119</v>
      </c>
      <c r="C120" s="19">
        <v>244.65</v>
      </c>
      <c r="D120" s="18">
        <v>1.3869</v>
      </c>
      <c r="E120" s="19">
        <v>149.49</v>
      </c>
      <c r="F120" s="19">
        <v>35.82</v>
      </c>
      <c r="G120" s="19">
        <v>9.9</v>
      </c>
      <c r="H120" s="19">
        <v>13.68</v>
      </c>
      <c r="I120" s="19"/>
      <c r="J120" s="23">
        <v>241.26795000000001</v>
      </c>
      <c r="K120" s="19">
        <v>244.65</v>
      </c>
      <c r="M120" s="19">
        <f t="shared" si="2"/>
        <v>331.29</v>
      </c>
      <c r="N120" s="19">
        <f t="shared" si="3"/>
        <v>892.29</v>
      </c>
      <c r="O120" s="39"/>
      <c r="P120" s="39"/>
    </row>
    <row r="121" spans="1:16">
      <c r="A121" s="16">
        <v>1124111943</v>
      </c>
      <c r="B121" s="22" t="s">
        <v>120</v>
      </c>
      <c r="C121" s="19">
        <v>219.21</v>
      </c>
      <c r="D121" s="18">
        <v>1.0605</v>
      </c>
      <c r="E121" s="19">
        <v>124.52</v>
      </c>
      <c r="F121" s="19">
        <v>35.82</v>
      </c>
      <c r="G121" s="19">
        <v>18.16</v>
      </c>
      <c r="H121" s="19">
        <v>13.68</v>
      </c>
      <c r="I121" s="19"/>
      <c r="J121" s="23">
        <v>221.97</v>
      </c>
      <c r="K121" s="19">
        <v>221.97</v>
      </c>
      <c r="M121" s="19">
        <f t="shared" si="2"/>
        <v>308.61</v>
      </c>
      <c r="N121" s="19">
        <f t="shared" si="3"/>
        <v>869.61</v>
      </c>
      <c r="O121" s="39"/>
      <c r="P121" s="39"/>
    </row>
    <row r="122" spans="1:16">
      <c r="A122" s="16">
        <v>1699710293</v>
      </c>
      <c r="B122" s="22" t="s">
        <v>121</v>
      </c>
      <c r="C122" s="19">
        <v>225.38</v>
      </c>
      <c r="D122" s="18">
        <v>1.0669</v>
      </c>
      <c r="E122" s="19">
        <v>123.9</v>
      </c>
      <c r="F122" s="19">
        <v>35.82</v>
      </c>
      <c r="G122" s="19">
        <v>13.6</v>
      </c>
      <c r="H122" s="19">
        <v>13.68</v>
      </c>
      <c r="I122" s="19"/>
      <c r="J122" s="23">
        <v>215.98500000000001</v>
      </c>
      <c r="K122" s="19">
        <v>225.38</v>
      </c>
      <c r="M122" s="19">
        <f t="shared" si="2"/>
        <v>312.02</v>
      </c>
      <c r="N122" s="19">
        <f t="shared" si="3"/>
        <v>873.02</v>
      </c>
      <c r="O122" s="39"/>
      <c r="P122" s="39"/>
    </row>
    <row r="123" spans="1:16">
      <c r="A123" s="16">
        <v>1083659692</v>
      </c>
      <c r="B123" s="22" t="s">
        <v>122</v>
      </c>
      <c r="C123" s="19">
        <v>217.69</v>
      </c>
      <c r="D123" s="18">
        <v>1.0826</v>
      </c>
      <c r="E123" s="19">
        <v>125.44</v>
      </c>
      <c r="F123" s="19">
        <v>35.82</v>
      </c>
      <c r="G123" s="19">
        <v>7.6</v>
      </c>
      <c r="H123" s="19">
        <v>13.68</v>
      </c>
      <c r="I123" s="19"/>
      <c r="J123" s="23">
        <v>210.83370000000002</v>
      </c>
      <c r="K123" s="19">
        <v>217.69</v>
      </c>
      <c r="M123" s="19">
        <f t="shared" si="2"/>
        <v>304.33</v>
      </c>
      <c r="N123" s="19">
        <f t="shared" si="3"/>
        <v>865.32999999999993</v>
      </c>
      <c r="O123" s="39"/>
      <c r="P123" s="39"/>
    </row>
    <row r="124" spans="1:16">
      <c r="A124" s="16">
        <v>1740249382</v>
      </c>
      <c r="B124" s="22" t="s">
        <v>123</v>
      </c>
      <c r="C124" s="19">
        <v>231.99</v>
      </c>
      <c r="D124" s="18">
        <v>1.1870000000000001</v>
      </c>
      <c r="E124" s="19">
        <v>132.61000000000001</v>
      </c>
      <c r="F124" s="19">
        <v>35.82</v>
      </c>
      <c r="G124" s="19">
        <v>16.190000000000001</v>
      </c>
      <c r="H124" s="19">
        <v>13.68</v>
      </c>
      <c r="I124" s="19"/>
      <c r="J124" s="23">
        <v>229.03650000000005</v>
      </c>
      <c r="K124" s="19">
        <v>231.99</v>
      </c>
      <c r="M124" s="19">
        <f t="shared" si="2"/>
        <v>318.63</v>
      </c>
      <c r="N124" s="19">
        <f t="shared" si="3"/>
        <v>879.63</v>
      </c>
      <c r="O124" s="39"/>
      <c r="P124" s="39"/>
    </row>
    <row r="125" spans="1:16">
      <c r="A125" s="16">
        <v>1225000888</v>
      </c>
      <c r="B125" s="40" t="s">
        <v>124</v>
      </c>
      <c r="C125" s="19">
        <v>249.87</v>
      </c>
      <c r="D125" s="18">
        <v>1.1618999999999999</v>
      </c>
      <c r="E125" s="19">
        <v>132.38999999999999</v>
      </c>
      <c r="F125" s="19">
        <v>35.82</v>
      </c>
      <c r="G125" s="19">
        <v>14.74</v>
      </c>
      <c r="H125" s="19">
        <v>13.68</v>
      </c>
      <c r="I125" s="19"/>
      <c r="J125" s="23">
        <v>227.10765000000001</v>
      </c>
      <c r="K125" s="19">
        <v>249.87</v>
      </c>
      <c r="M125" s="19">
        <f t="shared" si="2"/>
        <v>336.51</v>
      </c>
      <c r="N125" s="19">
        <f t="shared" si="3"/>
        <v>897.51</v>
      </c>
      <c r="O125" s="39"/>
      <c r="P125" s="39"/>
    </row>
    <row r="126" spans="1:16">
      <c r="A126" s="16">
        <v>1407803679</v>
      </c>
      <c r="B126" s="22" t="s">
        <v>125</v>
      </c>
      <c r="C126" s="19">
        <v>223.99</v>
      </c>
      <c r="D126" s="18">
        <v>1.1940999999999999</v>
      </c>
      <c r="E126" s="19">
        <v>134.56</v>
      </c>
      <c r="F126" s="19">
        <v>35.82</v>
      </c>
      <c r="G126" s="19">
        <v>11.09</v>
      </c>
      <c r="H126" s="19">
        <v>13.68</v>
      </c>
      <c r="I126" s="19"/>
      <c r="J126" s="23">
        <v>225.39825000000005</v>
      </c>
      <c r="K126" s="19">
        <v>225.39825000000005</v>
      </c>
      <c r="M126" s="19">
        <f t="shared" si="2"/>
        <v>312.03825000000006</v>
      </c>
      <c r="N126" s="19">
        <f t="shared" si="3"/>
        <v>873.03825000000006</v>
      </c>
      <c r="O126" s="39"/>
      <c r="P126" s="39"/>
    </row>
    <row r="127" spans="1:16">
      <c r="A127" s="16">
        <v>1710312079</v>
      </c>
      <c r="B127" s="40" t="s">
        <v>126</v>
      </c>
      <c r="C127" s="19">
        <v>236.89</v>
      </c>
      <c r="D127" s="18">
        <v>1.1252</v>
      </c>
      <c r="E127" s="19">
        <v>129.28</v>
      </c>
      <c r="F127" s="19">
        <v>35.82</v>
      </c>
      <c r="G127" s="19">
        <v>16.32</v>
      </c>
      <c r="H127" s="19">
        <v>13.68</v>
      </c>
      <c r="I127" s="19"/>
      <c r="J127" s="23">
        <v>225.34050000000002</v>
      </c>
      <c r="K127" s="19">
        <v>236.89</v>
      </c>
      <c r="M127" s="19">
        <f t="shared" si="2"/>
        <v>323.52999999999997</v>
      </c>
      <c r="N127" s="19">
        <f t="shared" si="3"/>
        <v>884.53</v>
      </c>
      <c r="O127" s="39"/>
      <c r="P127" s="39"/>
    </row>
    <row r="128" spans="1:16">
      <c r="A128" s="16">
        <v>1710537998</v>
      </c>
      <c r="B128" s="22" t="s">
        <v>127</v>
      </c>
      <c r="C128" s="19">
        <v>230.05</v>
      </c>
      <c r="D128" s="18">
        <v>1.1499999999999999</v>
      </c>
      <c r="E128" s="19">
        <v>132.5</v>
      </c>
      <c r="F128" s="19">
        <v>35.82</v>
      </c>
      <c r="G128" s="19">
        <v>17.850000000000001</v>
      </c>
      <c r="H128" s="19">
        <v>13.68</v>
      </c>
      <c r="I128" s="19"/>
      <c r="J128" s="23">
        <v>230.82675000000003</v>
      </c>
      <c r="K128" s="19">
        <v>230.82675000000003</v>
      </c>
      <c r="M128" s="19">
        <f t="shared" si="2"/>
        <v>317.46675000000005</v>
      </c>
      <c r="N128" s="19">
        <f t="shared" si="3"/>
        <v>878.46675000000005</v>
      </c>
      <c r="O128" s="39"/>
      <c r="P128" s="39"/>
    </row>
    <row r="129" spans="1:16">
      <c r="A129" s="16">
        <v>1841854361</v>
      </c>
      <c r="B129" s="22" t="s">
        <v>128</v>
      </c>
      <c r="C129" s="19">
        <v>245.63</v>
      </c>
      <c r="D129" s="18">
        <v>1.4037999999999999</v>
      </c>
      <c r="E129" s="19">
        <v>152.80000000000001</v>
      </c>
      <c r="F129" s="19">
        <v>35.82</v>
      </c>
      <c r="G129" s="19">
        <v>10.06</v>
      </c>
      <c r="H129" s="19">
        <v>13.68</v>
      </c>
      <c r="I129" s="19"/>
      <c r="J129" s="23">
        <v>245.27580000000006</v>
      </c>
      <c r="K129" s="19">
        <v>245.63</v>
      </c>
      <c r="M129" s="19">
        <f t="shared" si="2"/>
        <v>332.27</v>
      </c>
      <c r="N129" s="19">
        <f t="shared" si="3"/>
        <v>893.27</v>
      </c>
      <c r="O129" s="39"/>
      <c r="P129" s="39"/>
    </row>
    <row r="130" spans="1:16">
      <c r="A130" s="16">
        <v>1346806015</v>
      </c>
      <c r="B130" s="22" t="s">
        <v>129</v>
      </c>
      <c r="C130" s="19">
        <v>232.84</v>
      </c>
      <c r="D130" s="18">
        <v>1.2504</v>
      </c>
      <c r="E130" s="19">
        <v>137.01</v>
      </c>
      <c r="F130" s="19">
        <v>35.82</v>
      </c>
      <c r="G130" s="19">
        <v>15.08</v>
      </c>
      <c r="H130" s="19">
        <v>13.68</v>
      </c>
      <c r="I130" s="19"/>
      <c r="J130" s="23">
        <v>232.83645000000001</v>
      </c>
      <c r="K130" s="19">
        <v>232.84</v>
      </c>
      <c r="M130" s="19">
        <f t="shared" si="2"/>
        <v>319.48</v>
      </c>
      <c r="N130" s="19">
        <f t="shared" si="3"/>
        <v>880.48</v>
      </c>
      <c r="O130" s="39"/>
      <c r="P130" s="39"/>
    </row>
    <row r="131" spans="1:16">
      <c r="A131" s="16">
        <v>1801428768</v>
      </c>
      <c r="B131" s="22" t="s">
        <v>130</v>
      </c>
      <c r="C131" s="19">
        <v>228.39</v>
      </c>
      <c r="D131" s="18">
        <v>1.1833</v>
      </c>
      <c r="E131" s="19">
        <v>134.54</v>
      </c>
      <c r="F131" s="19">
        <v>35.82</v>
      </c>
      <c r="G131" s="19">
        <v>10.01</v>
      </c>
      <c r="H131" s="19">
        <v>13.68</v>
      </c>
      <c r="I131" s="19"/>
      <c r="J131" s="23">
        <v>224.12775000000005</v>
      </c>
      <c r="K131" s="19">
        <v>228.39</v>
      </c>
      <c r="M131" s="19">
        <f t="shared" si="2"/>
        <v>315.02999999999997</v>
      </c>
      <c r="N131" s="19">
        <f t="shared" si="3"/>
        <v>876.03</v>
      </c>
      <c r="O131" s="39"/>
      <c r="P131" s="39"/>
    </row>
    <row r="132" spans="1:16">
      <c r="A132" s="16">
        <v>1407325103</v>
      </c>
      <c r="B132" s="22" t="s">
        <v>131</v>
      </c>
      <c r="C132" s="19">
        <v>234.32</v>
      </c>
      <c r="D132" s="18">
        <v>1.3058000000000001</v>
      </c>
      <c r="E132" s="19">
        <v>144.30000000000001</v>
      </c>
      <c r="F132" s="19">
        <v>35.82</v>
      </c>
      <c r="G132" s="19">
        <v>6.96</v>
      </c>
      <c r="H132" s="19">
        <v>13.68</v>
      </c>
      <c r="I132" s="19"/>
      <c r="J132" s="23">
        <v>231.87780000000001</v>
      </c>
      <c r="K132" s="19">
        <v>234.32</v>
      </c>
      <c r="M132" s="19">
        <f t="shared" si="2"/>
        <v>320.95999999999998</v>
      </c>
      <c r="N132" s="19">
        <f t="shared" si="3"/>
        <v>881.96</v>
      </c>
      <c r="O132" s="39"/>
      <c r="P132" s="39"/>
    </row>
    <row r="133" spans="1:16">
      <c r="A133" s="16">
        <v>1891722187</v>
      </c>
      <c r="B133" s="22" t="s">
        <v>132</v>
      </c>
      <c r="C133" s="19">
        <v>230.13</v>
      </c>
      <c r="D133" s="18">
        <v>1.2098</v>
      </c>
      <c r="E133" s="19">
        <v>138.37</v>
      </c>
      <c r="F133" s="19">
        <v>35.82</v>
      </c>
      <c r="G133" s="19">
        <v>15.82</v>
      </c>
      <c r="H133" s="19">
        <v>13.68</v>
      </c>
      <c r="I133" s="19"/>
      <c r="J133" s="23">
        <v>235.26195000000004</v>
      </c>
      <c r="K133" s="19">
        <v>235.26195000000004</v>
      </c>
      <c r="M133" s="19">
        <f t="shared" si="2"/>
        <v>321.90195000000006</v>
      </c>
      <c r="N133" s="19">
        <f t="shared" si="3"/>
        <v>882.90195000000006</v>
      </c>
      <c r="O133" s="39"/>
      <c r="P133" s="39"/>
    </row>
    <row r="134" spans="1:16">
      <c r="A134" s="16">
        <v>1831125335</v>
      </c>
      <c r="B134" s="22" t="s">
        <v>133</v>
      </c>
      <c r="C134" s="19">
        <v>232.55</v>
      </c>
      <c r="D134" s="18">
        <v>1.2659</v>
      </c>
      <c r="E134" s="19">
        <v>140.08000000000001</v>
      </c>
      <c r="F134" s="19">
        <v>35.82</v>
      </c>
      <c r="G134" s="19">
        <v>10.44</v>
      </c>
      <c r="H134" s="19">
        <v>13.68</v>
      </c>
      <c r="I134" s="19"/>
      <c r="J134" s="23">
        <v>231.02310000000003</v>
      </c>
      <c r="K134" s="19">
        <v>232.55</v>
      </c>
      <c r="M134" s="19">
        <f t="shared" si="2"/>
        <v>319.19</v>
      </c>
      <c r="N134" s="19">
        <f t="shared" si="3"/>
        <v>880.19</v>
      </c>
      <c r="O134" s="39"/>
      <c r="P134" s="39"/>
    </row>
    <row r="135" spans="1:16">
      <c r="A135" s="16">
        <v>1073599510</v>
      </c>
      <c r="B135" s="22" t="s">
        <v>134</v>
      </c>
      <c r="C135" s="19">
        <v>235.94</v>
      </c>
      <c r="D135" s="18">
        <v>1.105</v>
      </c>
      <c r="E135" s="19">
        <v>129.74</v>
      </c>
      <c r="F135" s="19">
        <v>35.82</v>
      </c>
      <c r="G135" s="19">
        <v>12.7</v>
      </c>
      <c r="H135" s="19">
        <v>13.68</v>
      </c>
      <c r="I135" s="19"/>
      <c r="J135" s="23">
        <v>221.69070000000002</v>
      </c>
      <c r="K135" s="19">
        <v>235.94</v>
      </c>
      <c r="M135" s="19">
        <f t="shared" si="2"/>
        <v>322.58</v>
      </c>
      <c r="N135" s="19">
        <f t="shared" si="3"/>
        <v>883.57999999999993</v>
      </c>
      <c r="O135" s="39"/>
      <c r="P135" s="39"/>
    </row>
    <row r="136" spans="1:16">
      <c r="A136" s="16">
        <v>1972587376</v>
      </c>
      <c r="B136" s="22" t="s">
        <v>135</v>
      </c>
      <c r="C136" s="19">
        <v>228.22</v>
      </c>
      <c r="D136" s="18">
        <v>1.2481</v>
      </c>
      <c r="E136" s="19">
        <v>139.66999999999999</v>
      </c>
      <c r="F136" s="19">
        <v>35.82</v>
      </c>
      <c r="G136" s="19">
        <v>18.190000000000001</v>
      </c>
      <c r="H136" s="19">
        <v>0</v>
      </c>
      <c r="I136" s="19"/>
      <c r="J136" s="23">
        <v>223.70040000000003</v>
      </c>
      <c r="K136" s="19">
        <v>228.22</v>
      </c>
      <c r="M136" s="19">
        <f t="shared" si="2"/>
        <v>314.86</v>
      </c>
      <c r="N136" s="19">
        <f t="shared" si="3"/>
        <v>875.86</v>
      </c>
      <c r="O136" s="39"/>
      <c r="P136" s="39"/>
    </row>
    <row r="137" spans="1:16">
      <c r="A137" s="16">
        <v>1942236161</v>
      </c>
      <c r="B137" s="22" t="s">
        <v>136</v>
      </c>
      <c r="C137" s="19">
        <v>235.09</v>
      </c>
      <c r="D137" s="18">
        <v>1.3228</v>
      </c>
      <c r="E137" s="19">
        <v>141.4</v>
      </c>
      <c r="F137" s="19">
        <v>35.82</v>
      </c>
      <c r="G137" s="19">
        <v>14.57</v>
      </c>
      <c r="H137" s="19">
        <v>13.68</v>
      </c>
      <c r="I137" s="19"/>
      <c r="J137" s="23">
        <v>237.31785000000002</v>
      </c>
      <c r="K137" s="19">
        <v>237.31785000000002</v>
      </c>
      <c r="M137" s="19">
        <f t="shared" si="2"/>
        <v>323.95785000000001</v>
      </c>
      <c r="N137" s="19">
        <f t="shared" si="3"/>
        <v>884.95785000000001</v>
      </c>
      <c r="O137" s="39"/>
      <c r="P137" s="39"/>
    </row>
    <row r="138" spans="1:16">
      <c r="A138" s="16">
        <v>1437103850</v>
      </c>
      <c r="B138" s="22" t="s">
        <v>137</v>
      </c>
      <c r="C138" s="19">
        <v>224.59</v>
      </c>
      <c r="D138" s="18">
        <v>1.1555</v>
      </c>
      <c r="E138" s="19">
        <v>131.36000000000001</v>
      </c>
      <c r="F138" s="19">
        <v>35.82</v>
      </c>
      <c r="G138" s="19">
        <v>9.33</v>
      </c>
      <c r="H138" s="19">
        <v>13.68</v>
      </c>
      <c r="I138" s="19"/>
      <c r="J138" s="23">
        <v>219.66945000000001</v>
      </c>
      <c r="K138" s="19">
        <v>224.59</v>
      </c>
      <c r="M138" s="19">
        <f t="shared" si="2"/>
        <v>311.23</v>
      </c>
      <c r="N138" s="19">
        <f t="shared" si="3"/>
        <v>872.23</v>
      </c>
      <c r="O138" s="39"/>
      <c r="P138" s="39"/>
    </row>
    <row r="139" spans="1:16">
      <c r="A139" s="16">
        <v>1851375703</v>
      </c>
      <c r="B139" s="22" t="s">
        <v>138</v>
      </c>
      <c r="C139" s="19">
        <v>238.95</v>
      </c>
      <c r="D139" s="18">
        <v>1.1919999999999999</v>
      </c>
      <c r="E139" s="19">
        <v>133.13999999999999</v>
      </c>
      <c r="F139" s="19">
        <v>35.82</v>
      </c>
      <c r="G139" s="19">
        <v>13.03</v>
      </c>
      <c r="H139" s="19">
        <v>13.68</v>
      </c>
      <c r="I139" s="19"/>
      <c r="J139" s="23">
        <v>225.99885</v>
      </c>
      <c r="K139" s="19">
        <v>238.95</v>
      </c>
      <c r="M139" s="19">
        <f t="shared" si="2"/>
        <v>325.58999999999997</v>
      </c>
      <c r="N139" s="19">
        <f t="shared" si="3"/>
        <v>886.58999999999992</v>
      </c>
      <c r="O139" s="39"/>
      <c r="P139" s="39"/>
    </row>
    <row r="140" spans="1:16">
      <c r="A140" s="16">
        <v>1376579904</v>
      </c>
      <c r="B140" s="22" t="s">
        <v>139</v>
      </c>
      <c r="C140" s="19">
        <v>223.48</v>
      </c>
      <c r="D140" s="18">
        <v>1.2008877534676254</v>
      </c>
      <c r="E140" s="19">
        <v>133.79</v>
      </c>
      <c r="F140" s="19">
        <v>35.82</v>
      </c>
      <c r="G140" s="19">
        <v>9.76</v>
      </c>
      <c r="H140" s="19">
        <v>13.68</v>
      </c>
      <c r="I140" s="19"/>
      <c r="J140" s="23">
        <v>222.97275000000005</v>
      </c>
      <c r="K140" s="19">
        <v>223.48</v>
      </c>
      <c r="M140" s="19">
        <f t="shared" si="2"/>
        <v>310.12</v>
      </c>
      <c r="N140" s="19">
        <f t="shared" si="3"/>
        <v>871.12</v>
      </c>
      <c r="O140" s="39"/>
      <c r="P140" s="39"/>
    </row>
    <row r="141" spans="1:16">
      <c r="A141" s="16">
        <v>1639630452</v>
      </c>
      <c r="B141" s="22" t="s">
        <v>140</v>
      </c>
      <c r="C141" s="19">
        <v>240.94</v>
      </c>
      <c r="D141" s="18">
        <v>1.3540000000000001</v>
      </c>
      <c r="E141" s="19">
        <v>147.43</v>
      </c>
      <c r="F141" s="19">
        <v>35.82</v>
      </c>
      <c r="G141" s="19">
        <v>17.649999999999999</v>
      </c>
      <c r="H141" s="19">
        <v>13.68</v>
      </c>
      <c r="I141" s="19"/>
      <c r="J141" s="23">
        <v>247.83990000000006</v>
      </c>
      <c r="K141" s="19">
        <v>247.83990000000006</v>
      </c>
      <c r="M141" s="19">
        <f t="shared" si="2"/>
        <v>334.47990000000004</v>
      </c>
      <c r="N141" s="19">
        <f t="shared" si="3"/>
        <v>895.47990000000004</v>
      </c>
      <c r="O141" s="39"/>
      <c r="P141" s="39"/>
    </row>
    <row r="142" spans="1:16">
      <c r="A142" s="20">
        <v>1093131310</v>
      </c>
      <c r="B142" s="22" t="s">
        <v>141</v>
      </c>
      <c r="C142" s="19">
        <v>236.11</v>
      </c>
      <c r="D142" s="18">
        <v>1.2252000000000001</v>
      </c>
      <c r="E142" s="19">
        <v>132.81</v>
      </c>
      <c r="F142" s="19">
        <v>35.82</v>
      </c>
      <c r="G142" s="19">
        <v>15.36</v>
      </c>
      <c r="H142" s="19">
        <v>13.68</v>
      </c>
      <c r="I142" s="19"/>
      <c r="J142" s="23">
        <v>228.30885000000001</v>
      </c>
      <c r="K142" s="19">
        <v>236.11</v>
      </c>
      <c r="M142" s="19">
        <f t="shared" si="2"/>
        <v>322.75</v>
      </c>
      <c r="N142" s="19">
        <f t="shared" si="3"/>
        <v>883.75</v>
      </c>
      <c r="O142" s="39"/>
      <c r="P142" s="39"/>
    </row>
    <row r="143" spans="1:16">
      <c r="A143" s="16">
        <v>1912485517</v>
      </c>
      <c r="B143" s="22" t="s">
        <v>142</v>
      </c>
      <c r="C143" s="19">
        <v>233.35</v>
      </c>
      <c r="D143" s="18">
        <v>1.2638</v>
      </c>
      <c r="E143" s="19">
        <v>139.88999999999999</v>
      </c>
      <c r="F143" s="19">
        <v>35.82</v>
      </c>
      <c r="G143" s="19">
        <v>17.71</v>
      </c>
      <c r="H143" s="19">
        <v>13.68</v>
      </c>
      <c r="I143" s="19"/>
      <c r="J143" s="23">
        <v>239.20050000000003</v>
      </c>
      <c r="K143" s="19">
        <v>239.20050000000003</v>
      </c>
      <c r="M143" s="19">
        <f t="shared" si="2"/>
        <v>325.84050000000002</v>
      </c>
      <c r="N143" s="19">
        <f t="shared" si="3"/>
        <v>886.84050000000002</v>
      </c>
      <c r="O143" s="39"/>
      <c r="P143" s="39"/>
    </row>
    <row r="144" spans="1:16">
      <c r="A144" s="16">
        <v>1841697422</v>
      </c>
      <c r="B144" s="40" t="s">
        <v>143</v>
      </c>
      <c r="C144" s="19">
        <v>211.46</v>
      </c>
      <c r="D144" s="18">
        <v>0.83</v>
      </c>
      <c r="E144" s="19">
        <v>107.81</v>
      </c>
      <c r="F144" s="19">
        <v>35.82</v>
      </c>
      <c r="G144" s="19">
        <v>15.44</v>
      </c>
      <c r="H144" s="19">
        <v>13.68</v>
      </c>
      <c r="I144" s="19"/>
      <c r="J144" s="23">
        <v>199.51470000000003</v>
      </c>
      <c r="K144" s="19">
        <v>211.46</v>
      </c>
      <c r="M144" s="19">
        <f t="shared" si="2"/>
        <v>298.10000000000002</v>
      </c>
      <c r="N144" s="19">
        <f t="shared" si="3"/>
        <v>859.1</v>
      </c>
      <c r="O144" s="39"/>
      <c r="P144" s="39"/>
    </row>
    <row r="145" spans="1:16">
      <c r="A145" s="16">
        <v>1356346191</v>
      </c>
      <c r="B145" s="22" t="s">
        <v>144</v>
      </c>
      <c r="C145" s="19">
        <v>205.67</v>
      </c>
      <c r="D145" s="18">
        <v>0.88759999999999994</v>
      </c>
      <c r="E145" s="19">
        <v>110.03</v>
      </c>
      <c r="F145" s="19">
        <v>35.82</v>
      </c>
      <c r="G145" s="19">
        <v>15.93</v>
      </c>
      <c r="H145" s="19">
        <v>7.18</v>
      </c>
      <c r="I145" s="19"/>
      <c r="J145" s="23">
        <v>195.14880000000002</v>
      </c>
      <c r="K145" s="19">
        <v>205.67</v>
      </c>
      <c r="M145" s="19">
        <f t="shared" si="2"/>
        <v>292.31</v>
      </c>
      <c r="N145" s="19">
        <f t="shared" si="3"/>
        <v>853.31</v>
      </c>
      <c r="O145" s="39"/>
      <c r="P145" s="39"/>
    </row>
    <row r="146" spans="1:16">
      <c r="A146" s="16">
        <v>1477537199</v>
      </c>
      <c r="B146" s="22" t="s">
        <v>145</v>
      </c>
      <c r="C146" s="19">
        <v>218.47</v>
      </c>
      <c r="D146" s="18">
        <v>1.2060999999999999</v>
      </c>
      <c r="E146" s="19">
        <v>136.88999999999999</v>
      </c>
      <c r="F146" s="19">
        <v>35.82</v>
      </c>
      <c r="G146" s="19">
        <v>7.72</v>
      </c>
      <c r="H146" s="19">
        <v>13.68</v>
      </c>
      <c r="I146" s="19"/>
      <c r="J146" s="23">
        <v>224.19705000000005</v>
      </c>
      <c r="K146" s="19">
        <v>224.19705000000005</v>
      </c>
      <c r="M146" s="19">
        <f t="shared" si="2"/>
        <v>310.83705000000003</v>
      </c>
      <c r="N146" s="19">
        <f t="shared" si="3"/>
        <v>871.83705000000009</v>
      </c>
      <c r="O146" s="39"/>
      <c r="P146" s="39"/>
    </row>
    <row r="147" spans="1:16">
      <c r="A147" s="16">
        <v>1831551514</v>
      </c>
      <c r="B147" s="22" t="s">
        <v>146</v>
      </c>
      <c r="C147" s="19">
        <v>232.78</v>
      </c>
      <c r="D147" s="18">
        <v>1.2443</v>
      </c>
      <c r="E147" s="19">
        <v>138.09</v>
      </c>
      <c r="F147" s="19">
        <v>35.82</v>
      </c>
      <c r="G147" s="19">
        <v>12.22</v>
      </c>
      <c r="H147" s="19">
        <v>13.68</v>
      </c>
      <c r="I147" s="19"/>
      <c r="J147" s="23">
        <v>230.78055000000001</v>
      </c>
      <c r="K147" s="19">
        <v>232.78</v>
      </c>
      <c r="M147" s="19">
        <f t="shared" si="2"/>
        <v>319.42</v>
      </c>
      <c r="N147" s="19">
        <f t="shared" si="3"/>
        <v>880.42000000000007</v>
      </c>
      <c r="O147" s="39"/>
      <c r="P147" s="39"/>
    </row>
    <row r="148" spans="1:16">
      <c r="A148" s="16">
        <v>1154792000</v>
      </c>
      <c r="B148" s="22" t="s">
        <v>147</v>
      </c>
      <c r="C148" s="19">
        <v>218.8</v>
      </c>
      <c r="D148" s="18">
        <v>1.0418000000000001</v>
      </c>
      <c r="E148" s="19">
        <v>122.81</v>
      </c>
      <c r="F148" s="19">
        <v>35.82</v>
      </c>
      <c r="G148" s="19">
        <v>8.5</v>
      </c>
      <c r="H148" s="19">
        <v>13.68</v>
      </c>
      <c r="I148" s="19"/>
      <c r="J148" s="23">
        <v>208.83555000000004</v>
      </c>
      <c r="K148" s="19">
        <v>218.8</v>
      </c>
      <c r="M148" s="19">
        <f t="shared" si="2"/>
        <v>305.44</v>
      </c>
      <c r="N148" s="19">
        <f t="shared" si="3"/>
        <v>866.44</v>
      </c>
      <c r="O148" s="39"/>
      <c r="P148" s="39"/>
    </row>
    <row r="149" spans="1:16">
      <c r="A149" s="16">
        <v>1184196206</v>
      </c>
      <c r="B149" s="22" t="s">
        <v>148</v>
      </c>
      <c r="C149" s="19">
        <v>215.99</v>
      </c>
      <c r="D149" s="18">
        <v>1.0257000000000001</v>
      </c>
      <c r="E149" s="19">
        <v>121.84</v>
      </c>
      <c r="F149" s="19">
        <v>35.82</v>
      </c>
      <c r="G149" s="19">
        <v>12.43</v>
      </c>
      <c r="H149" s="19">
        <v>13.68</v>
      </c>
      <c r="I149" s="19"/>
      <c r="J149" s="23">
        <v>212.25435000000004</v>
      </c>
      <c r="K149" s="19">
        <v>215.99</v>
      </c>
      <c r="M149" s="19">
        <f t="shared" si="2"/>
        <v>302.63</v>
      </c>
      <c r="N149" s="19">
        <f t="shared" si="3"/>
        <v>863.63</v>
      </c>
      <c r="O149" s="39"/>
      <c r="P149" s="39"/>
    </row>
    <row r="150" spans="1:16">
      <c r="A150" s="16">
        <v>1003366311</v>
      </c>
      <c r="B150" s="22" t="s">
        <v>149</v>
      </c>
      <c r="C150" s="19">
        <v>231.52</v>
      </c>
      <c r="D150" s="18">
        <v>1.3217000000000001</v>
      </c>
      <c r="E150" s="19">
        <v>144.83000000000001</v>
      </c>
      <c r="F150" s="19">
        <v>35.82</v>
      </c>
      <c r="G150" s="19">
        <v>13.01</v>
      </c>
      <c r="H150" s="19">
        <v>7.18</v>
      </c>
      <c r="I150" s="19"/>
      <c r="J150" s="23">
        <v>231.97020000000003</v>
      </c>
      <c r="K150" s="19">
        <v>231.97020000000003</v>
      </c>
      <c r="M150" s="19">
        <f t="shared" si="2"/>
        <v>318.61020000000002</v>
      </c>
      <c r="N150" s="19">
        <f t="shared" si="3"/>
        <v>879.61020000000008</v>
      </c>
      <c r="O150" s="39"/>
      <c r="P150" s="39"/>
    </row>
    <row r="151" spans="1:16">
      <c r="A151" s="16">
        <v>1750418802</v>
      </c>
      <c r="B151" s="22" t="s">
        <v>150</v>
      </c>
      <c r="C151" s="19">
        <v>211.05</v>
      </c>
      <c r="D151" s="18">
        <v>1.2008877534676254</v>
      </c>
      <c r="E151" s="19">
        <v>134.63</v>
      </c>
      <c r="F151" s="19">
        <v>35.82</v>
      </c>
      <c r="G151" s="19">
        <v>11.91</v>
      </c>
      <c r="H151" s="19">
        <v>0</v>
      </c>
      <c r="I151" s="19"/>
      <c r="J151" s="23">
        <v>210.62580000000003</v>
      </c>
      <c r="K151" s="19">
        <v>211.05</v>
      </c>
      <c r="M151" s="19">
        <f t="shared" ref="M151:M214" si="4">+K151+86.64</f>
        <v>297.69</v>
      </c>
      <c r="N151" s="19">
        <f t="shared" ref="N151:N214" si="5">+M151+561</f>
        <v>858.69</v>
      </c>
      <c r="O151" s="39"/>
      <c r="P151" s="39"/>
    </row>
    <row r="152" spans="1:16">
      <c r="A152" s="16">
        <v>1265556294</v>
      </c>
      <c r="B152" s="22" t="s">
        <v>151</v>
      </c>
      <c r="C152" s="19">
        <v>246.58</v>
      </c>
      <c r="D152" s="18">
        <v>1.3935999999999999</v>
      </c>
      <c r="E152" s="19">
        <v>149.68</v>
      </c>
      <c r="F152" s="19">
        <v>35.82</v>
      </c>
      <c r="G152" s="19">
        <v>8.8800000000000008</v>
      </c>
      <c r="H152" s="19">
        <v>13.68</v>
      </c>
      <c r="I152" s="19"/>
      <c r="J152" s="23">
        <v>240.30930000000004</v>
      </c>
      <c r="K152" s="19">
        <v>246.58</v>
      </c>
      <c r="M152" s="19">
        <f t="shared" si="4"/>
        <v>333.22</v>
      </c>
      <c r="N152" s="19">
        <f t="shared" si="5"/>
        <v>894.22</v>
      </c>
      <c r="O152" s="39"/>
      <c r="P152" s="39"/>
    </row>
    <row r="153" spans="1:16">
      <c r="A153" s="16">
        <v>1952766271</v>
      </c>
      <c r="B153" s="22" t="s">
        <v>152</v>
      </c>
      <c r="C153" s="19">
        <v>246.82</v>
      </c>
      <c r="D153" s="18">
        <v>1.4054</v>
      </c>
      <c r="E153" s="19">
        <v>152.36000000000001</v>
      </c>
      <c r="F153" s="19">
        <v>35.82</v>
      </c>
      <c r="G153" s="19">
        <v>14.49</v>
      </c>
      <c r="H153" s="19">
        <v>7.18</v>
      </c>
      <c r="I153" s="19"/>
      <c r="J153" s="23">
        <v>242.37675000000002</v>
      </c>
      <c r="K153" s="19">
        <v>246.82</v>
      </c>
      <c r="M153" s="19">
        <f t="shared" si="4"/>
        <v>333.46</v>
      </c>
      <c r="N153" s="19">
        <f t="shared" si="5"/>
        <v>894.46</v>
      </c>
      <c r="O153" s="39"/>
      <c r="P153" s="39"/>
    </row>
    <row r="154" spans="1:16">
      <c r="A154" s="16">
        <v>1609124155</v>
      </c>
      <c r="B154" s="22" t="s">
        <v>153</v>
      </c>
      <c r="C154" s="19">
        <v>232.86</v>
      </c>
      <c r="D154" s="18">
        <v>1.1392</v>
      </c>
      <c r="E154" s="19">
        <v>129.32</v>
      </c>
      <c r="F154" s="19">
        <v>35.82</v>
      </c>
      <c r="G154" s="19">
        <v>16.02</v>
      </c>
      <c r="H154" s="19">
        <v>13.68</v>
      </c>
      <c r="I154" s="19"/>
      <c r="J154" s="23">
        <v>225.04020000000006</v>
      </c>
      <c r="K154" s="19">
        <v>232.86</v>
      </c>
      <c r="M154" s="19">
        <f t="shared" si="4"/>
        <v>319.5</v>
      </c>
      <c r="N154" s="19">
        <f t="shared" si="5"/>
        <v>880.5</v>
      </c>
      <c r="O154" s="39"/>
      <c r="P154" s="39"/>
    </row>
    <row r="155" spans="1:16">
      <c r="A155" s="16">
        <v>1407803828</v>
      </c>
      <c r="B155" s="22" t="s">
        <v>154</v>
      </c>
      <c r="C155" s="19">
        <v>229.27</v>
      </c>
      <c r="D155" s="18">
        <v>1.2005999999999999</v>
      </c>
      <c r="E155" s="19">
        <v>136.4</v>
      </c>
      <c r="F155" s="19">
        <v>35.82</v>
      </c>
      <c r="G155" s="19">
        <v>9.93</v>
      </c>
      <c r="H155" s="19">
        <v>13.68</v>
      </c>
      <c r="I155" s="19"/>
      <c r="J155" s="23">
        <v>226.18365000000006</v>
      </c>
      <c r="K155" s="19">
        <v>229.27</v>
      </c>
      <c r="M155" s="19">
        <f t="shared" si="4"/>
        <v>315.91000000000003</v>
      </c>
      <c r="N155" s="19">
        <f t="shared" si="5"/>
        <v>876.91000000000008</v>
      </c>
      <c r="O155" s="39"/>
      <c r="P155" s="39"/>
    </row>
    <row r="156" spans="1:16">
      <c r="A156" s="16">
        <v>1821024274</v>
      </c>
      <c r="B156" s="22" t="s">
        <v>155</v>
      </c>
      <c r="C156" s="19">
        <v>218.45</v>
      </c>
      <c r="D156" s="18">
        <v>1.2008877534676254</v>
      </c>
      <c r="E156" s="19">
        <v>131.85</v>
      </c>
      <c r="F156" s="19">
        <v>35.82</v>
      </c>
      <c r="G156" s="19">
        <v>7.72</v>
      </c>
      <c r="H156" s="19">
        <v>13.68</v>
      </c>
      <c r="I156" s="19"/>
      <c r="J156" s="23">
        <v>218.37585000000004</v>
      </c>
      <c r="K156" s="19">
        <v>218.45</v>
      </c>
      <c r="M156" s="19">
        <f t="shared" si="4"/>
        <v>305.08999999999997</v>
      </c>
      <c r="N156" s="19">
        <f t="shared" si="5"/>
        <v>866.08999999999992</v>
      </c>
      <c r="O156" s="39"/>
      <c r="P156" s="39"/>
    </row>
    <row r="157" spans="1:16">
      <c r="A157" s="16">
        <v>1770995094</v>
      </c>
      <c r="B157" s="22" t="s">
        <v>156</v>
      </c>
      <c r="C157" s="19">
        <v>220.22</v>
      </c>
      <c r="D157" s="18">
        <v>1.1788000000000001</v>
      </c>
      <c r="E157" s="19">
        <v>132.97999999999999</v>
      </c>
      <c r="F157" s="19">
        <v>35.82</v>
      </c>
      <c r="G157" s="19">
        <v>10.37</v>
      </c>
      <c r="H157" s="19">
        <v>13.68</v>
      </c>
      <c r="I157" s="19"/>
      <c r="J157" s="23">
        <v>222.74175000000002</v>
      </c>
      <c r="K157" s="19">
        <v>222.74175000000002</v>
      </c>
      <c r="M157" s="19">
        <f t="shared" si="4"/>
        <v>309.38175000000001</v>
      </c>
      <c r="N157" s="19">
        <f t="shared" si="5"/>
        <v>870.38175000000001</v>
      </c>
      <c r="O157" s="39"/>
      <c r="P157" s="39"/>
    </row>
    <row r="158" spans="1:16">
      <c r="A158" s="16">
        <v>1275508970</v>
      </c>
      <c r="B158" s="22" t="s">
        <v>157</v>
      </c>
      <c r="C158" s="19">
        <v>210.3</v>
      </c>
      <c r="D158" s="18">
        <v>0.98219999999999996</v>
      </c>
      <c r="E158" s="19">
        <v>118.43</v>
      </c>
      <c r="F158" s="19">
        <v>35.82</v>
      </c>
      <c r="G158" s="19">
        <v>11.36</v>
      </c>
      <c r="H158" s="19">
        <v>13.68</v>
      </c>
      <c r="I158" s="19"/>
      <c r="J158" s="23">
        <v>207.07995000000003</v>
      </c>
      <c r="K158" s="19">
        <v>210.3</v>
      </c>
      <c r="M158" s="19">
        <f t="shared" si="4"/>
        <v>296.94</v>
      </c>
      <c r="N158" s="19">
        <f t="shared" si="5"/>
        <v>857.94</v>
      </c>
      <c r="O158" s="39"/>
      <c r="P158" s="39"/>
    </row>
    <row r="159" spans="1:16">
      <c r="A159" s="16">
        <v>1417944752</v>
      </c>
      <c r="B159" s="22" t="s">
        <v>158</v>
      </c>
      <c r="C159" s="19">
        <v>222.4</v>
      </c>
      <c r="D159" s="18">
        <v>1.2552000000000001</v>
      </c>
      <c r="E159" s="19">
        <v>139.81</v>
      </c>
      <c r="F159" s="19">
        <v>35.82</v>
      </c>
      <c r="G159" s="19">
        <v>7.91</v>
      </c>
      <c r="H159" s="19">
        <v>7.18</v>
      </c>
      <c r="I159" s="19"/>
      <c r="J159" s="23">
        <v>220.28160000000003</v>
      </c>
      <c r="K159" s="19">
        <v>222.4</v>
      </c>
      <c r="M159" s="19">
        <f t="shared" si="4"/>
        <v>309.04000000000002</v>
      </c>
      <c r="N159" s="19">
        <f t="shared" si="5"/>
        <v>870.04</v>
      </c>
      <c r="O159" s="39"/>
      <c r="P159" s="39"/>
    </row>
    <row r="160" spans="1:16">
      <c r="A160" s="16">
        <v>1396747689</v>
      </c>
      <c r="B160" s="22" t="s">
        <v>159</v>
      </c>
      <c r="C160" s="19">
        <v>220.32</v>
      </c>
      <c r="D160" s="18">
        <v>1.1788000000000001</v>
      </c>
      <c r="E160" s="19">
        <v>131.83000000000001</v>
      </c>
      <c r="F160" s="19">
        <v>35.82</v>
      </c>
      <c r="G160" s="19">
        <v>9.9700000000000006</v>
      </c>
      <c r="H160" s="19">
        <v>13.68</v>
      </c>
      <c r="I160" s="19"/>
      <c r="J160" s="23">
        <v>220.95150000000004</v>
      </c>
      <c r="K160" s="19">
        <v>220.95150000000004</v>
      </c>
      <c r="M160" s="19">
        <f t="shared" si="4"/>
        <v>307.59150000000005</v>
      </c>
      <c r="N160" s="19">
        <f t="shared" si="5"/>
        <v>868.5915</v>
      </c>
      <c r="O160" s="39"/>
      <c r="P160" s="39"/>
    </row>
    <row r="161" spans="1:16">
      <c r="A161" s="16">
        <v>1932135381</v>
      </c>
      <c r="B161" s="22" t="s">
        <v>160</v>
      </c>
      <c r="C161" s="19">
        <v>230.17</v>
      </c>
      <c r="D161" s="18">
        <v>1.3214999999999999</v>
      </c>
      <c r="E161" s="19">
        <v>144.79</v>
      </c>
      <c r="F161" s="19">
        <v>35.82</v>
      </c>
      <c r="G161" s="19">
        <v>11.86</v>
      </c>
      <c r="H161" s="19">
        <v>13.68</v>
      </c>
      <c r="I161" s="19"/>
      <c r="J161" s="23">
        <v>238.10325000000003</v>
      </c>
      <c r="K161" s="19">
        <v>238.10325000000003</v>
      </c>
      <c r="M161" s="19">
        <f t="shared" si="4"/>
        <v>324.74325000000005</v>
      </c>
      <c r="N161" s="19">
        <f t="shared" si="5"/>
        <v>885.74324999999999</v>
      </c>
      <c r="O161" s="39"/>
      <c r="P161" s="39"/>
    </row>
    <row r="162" spans="1:16">
      <c r="A162" s="16">
        <v>1710932355</v>
      </c>
      <c r="B162" s="22" t="s">
        <v>161</v>
      </c>
      <c r="C162" s="19">
        <v>240.69</v>
      </c>
      <c r="D162" s="18">
        <v>1.1240000000000001</v>
      </c>
      <c r="E162" s="19">
        <v>129.29</v>
      </c>
      <c r="F162" s="19">
        <v>35.82</v>
      </c>
      <c r="G162" s="19">
        <v>17.670000000000002</v>
      </c>
      <c r="H162" s="19">
        <v>13.68</v>
      </c>
      <c r="I162" s="19"/>
      <c r="J162" s="23">
        <v>226.91130000000004</v>
      </c>
      <c r="K162" s="19">
        <v>240.69</v>
      </c>
      <c r="M162" s="19">
        <f t="shared" si="4"/>
        <v>327.33</v>
      </c>
      <c r="N162" s="19">
        <f t="shared" si="5"/>
        <v>888.32999999999993</v>
      </c>
      <c r="O162" s="39"/>
      <c r="P162" s="39"/>
    </row>
    <row r="163" spans="1:16">
      <c r="A163" s="16">
        <v>1376570275</v>
      </c>
      <c r="B163" s="22" t="s">
        <v>162</v>
      </c>
      <c r="C163" s="19">
        <v>228.44</v>
      </c>
      <c r="D163" s="18">
        <v>1.2001999999999999</v>
      </c>
      <c r="E163" s="19">
        <v>134.36000000000001</v>
      </c>
      <c r="F163" s="19">
        <v>35.82</v>
      </c>
      <c r="G163" s="19">
        <v>10.19</v>
      </c>
      <c r="H163" s="19">
        <v>13.68</v>
      </c>
      <c r="I163" s="19"/>
      <c r="J163" s="23">
        <v>224.12775000000005</v>
      </c>
      <c r="K163" s="19">
        <v>228.44</v>
      </c>
      <c r="M163" s="19">
        <f t="shared" si="4"/>
        <v>315.08</v>
      </c>
      <c r="N163" s="19">
        <f t="shared" si="5"/>
        <v>876.07999999999993</v>
      </c>
      <c r="O163" s="39"/>
      <c r="P163" s="39"/>
    </row>
    <row r="164" spans="1:16">
      <c r="A164" s="16">
        <v>1417951492</v>
      </c>
      <c r="B164" s="22" t="s">
        <v>163</v>
      </c>
      <c r="C164" s="19">
        <v>192.23</v>
      </c>
      <c r="D164" s="18">
        <v>1.0373000000000001</v>
      </c>
      <c r="E164" s="19">
        <v>122.4</v>
      </c>
      <c r="F164" s="19">
        <v>35.82</v>
      </c>
      <c r="G164" s="19">
        <v>13.07</v>
      </c>
      <c r="H164" s="19">
        <v>0</v>
      </c>
      <c r="I164" s="19"/>
      <c r="J164" s="23">
        <v>197.83995000000002</v>
      </c>
      <c r="K164" s="19">
        <v>197.83995000000002</v>
      </c>
      <c r="M164" s="19">
        <f t="shared" si="4"/>
        <v>284.47995000000003</v>
      </c>
      <c r="N164" s="19">
        <f t="shared" si="5"/>
        <v>845.47995000000003</v>
      </c>
      <c r="O164" s="39"/>
      <c r="P164" s="39"/>
    </row>
    <row r="165" spans="1:16">
      <c r="A165" s="16">
        <v>1730183625</v>
      </c>
      <c r="B165" s="40" t="s">
        <v>164</v>
      </c>
      <c r="C165" s="19">
        <v>208.99</v>
      </c>
      <c r="D165" s="18">
        <v>1.04</v>
      </c>
      <c r="E165" s="19">
        <v>123.08</v>
      </c>
      <c r="F165" s="19">
        <v>35.82</v>
      </c>
      <c r="G165" s="19">
        <v>9.98</v>
      </c>
      <c r="H165" s="19">
        <v>0</v>
      </c>
      <c r="I165" s="19"/>
      <c r="J165" s="23">
        <v>195.04485000000003</v>
      </c>
      <c r="K165" s="19">
        <v>208.99</v>
      </c>
      <c r="M165" s="19">
        <f t="shared" si="4"/>
        <v>295.63</v>
      </c>
      <c r="N165" s="19">
        <f t="shared" si="5"/>
        <v>856.63</v>
      </c>
      <c r="O165" s="39"/>
      <c r="P165" s="39"/>
    </row>
    <row r="166" spans="1:16">
      <c r="A166" s="16">
        <v>1730136128</v>
      </c>
      <c r="B166" s="22" t="s">
        <v>165</v>
      </c>
      <c r="C166" s="19">
        <v>223.99</v>
      </c>
      <c r="D166" s="18">
        <v>1.1863999999999999</v>
      </c>
      <c r="E166" s="19">
        <v>133</v>
      </c>
      <c r="F166" s="19">
        <v>35.82</v>
      </c>
      <c r="G166" s="19">
        <v>9.7799999999999994</v>
      </c>
      <c r="H166" s="19">
        <v>13.68</v>
      </c>
      <c r="I166" s="19"/>
      <c r="J166" s="23">
        <v>222.08340000000001</v>
      </c>
      <c r="K166" s="19">
        <v>223.99</v>
      </c>
      <c r="M166" s="19">
        <f t="shared" si="4"/>
        <v>310.63</v>
      </c>
      <c r="N166" s="19">
        <f t="shared" si="5"/>
        <v>871.63</v>
      </c>
      <c r="O166" s="39"/>
      <c r="P166" s="39"/>
    </row>
    <row r="167" spans="1:16">
      <c r="A167" s="16">
        <v>1679555403</v>
      </c>
      <c r="B167" s="22" t="s">
        <v>166</v>
      </c>
      <c r="C167" s="19">
        <v>206.65</v>
      </c>
      <c r="D167" s="18">
        <v>0.87</v>
      </c>
      <c r="E167" s="19">
        <v>109.07</v>
      </c>
      <c r="F167" s="19">
        <v>35.82</v>
      </c>
      <c r="G167" s="19">
        <v>16.88</v>
      </c>
      <c r="H167" s="19">
        <v>0</v>
      </c>
      <c r="I167" s="19"/>
      <c r="J167" s="23">
        <v>186.84435000000005</v>
      </c>
      <c r="K167" s="19">
        <v>206.65</v>
      </c>
      <c r="M167" s="19">
        <f t="shared" si="4"/>
        <v>293.29000000000002</v>
      </c>
      <c r="N167" s="19">
        <f t="shared" si="5"/>
        <v>854.29</v>
      </c>
      <c r="O167" s="39"/>
      <c r="P167" s="39"/>
    </row>
    <row r="168" spans="1:16">
      <c r="A168" s="16">
        <v>1982948550</v>
      </c>
      <c r="B168" s="22" t="s">
        <v>167</v>
      </c>
      <c r="C168" s="19">
        <v>185.5</v>
      </c>
      <c r="D168" s="18">
        <v>1.19</v>
      </c>
      <c r="E168" s="19">
        <v>135.46</v>
      </c>
      <c r="F168" s="19">
        <v>35.82</v>
      </c>
      <c r="G168" s="19">
        <v>7.72</v>
      </c>
      <c r="H168" s="19">
        <v>0</v>
      </c>
      <c r="I168" s="19"/>
      <c r="J168" s="23">
        <v>206.74500000000003</v>
      </c>
      <c r="K168" s="19">
        <v>206.74500000000003</v>
      </c>
      <c r="M168" s="19">
        <f t="shared" si="4"/>
        <v>293.38500000000005</v>
      </c>
      <c r="N168" s="19">
        <f t="shared" si="5"/>
        <v>854.38499999999999</v>
      </c>
      <c r="O168" s="39"/>
      <c r="P168" s="39"/>
    </row>
    <row r="169" spans="1:16">
      <c r="A169" s="16">
        <v>1174524458</v>
      </c>
      <c r="B169" s="22" t="s">
        <v>168</v>
      </c>
      <c r="C169" s="19">
        <v>225.13</v>
      </c>
      <c r="D169" s="18">
        <v>1.1240000000000001</v>
      </c>
      <c r="E169" s="19">
        <v>129.66999999999999</v>
      </c>
      <c r="F169" s="19">
        <v>35.82</v>
      </c>
      <c r="G169" s="19">
        <v>16.38</v>
      </c>
      <c r="H169" s="19">
        <v>0</v>
      </c>
      <c r="I169" s="19"/>
      <c r="J169" s="23">
        <v>210.05985000000004</v>
      </c>
      <c r="K169" s="19">
        <v>225.13</v>
      </c>
      <c r="M169" s="19">
        <f t="shared" si="4"/>
        <v>311.77</v>
      </c>
      <c r="N169" s="19">
        <f t="shared" si="5"/>
        <v>872.77</v>
      </c>
      <c r="O169" s="39"/>
      <c r="P169" s="39"/>
    </row>
    <row r="170" spans="1:16">
      <c r="A170" s="16">
        <v>1477511079</v>
      </c>
      <c r="B170" s="22" t="s">
        <v>169</v>
      </c>
      <c r="C170" s="19">
        <v>225.43</v>
      </c>
      <c r="D170" s="18">
        <v>1.1495</v>
      </c>
      <c r="E170" s="19">
        <v>131.13</v>
      </c>
      <c r="F170" s="19">
        <v>35.82</v>
      </c>
      <c r="G170" s="19">
        <v>12.57</v>
      </c>
      <c r="H170" s="19">
        <v>13.68</v>
      </c>
      <c r="I170" s="19"/>
      <c r="J170" s="23">
        <v>223.14600000000002</v>
      </c>
      <c r="K170" s="19">
        <v>225.43</v>
      </c>
      <c r="M170" s="19">
        <f t="shared" si="4"/>
        <v>312.07</v>
      </c>
      <c r="N170" s="19">
        <f t="shared" si="5"/>
        <v>873.06999999999994</v>
      </c>
      <c r="O170" s="39"/>
      <c r="P170" s="39"/>
    </row>
    <row r="171" spans="1:16">
      <c r="A171" s="16">
        <v>1396802260</v>
      </c>
      <c r="B171" s="22" t="s">
        <v>170</v>
      </c>
      <c r="C171" s="19">
        <v>238.43</v>
      </c>
      <c r="D171" s="18">
        <v>1.23</v>
      </c>
      <c r="E171" s="19">
        <v>137.05000000000001</v>
      </c>
      <c r="F171" s="19">
        <v>35.82</v>
      </c>
      <c r="G171" s="19">
        <v>16.54</v>
      </c>
      <c r="H171" s="19">
        <v>13.68</v>
      </c>
      <c r="I171" s="19"/>
      <c r="J171" s="23">
        <v>234.56895000000003</v>
      </c>
      <c r="K171" s="19">
        <v>238.43</v>
      </c>
      <c r="M171" s="19">
        <f t="shared" si="4"/>
        <v>325.07</v>
      </c>
      <c r="N171" s="19">
        <f t="shared" si="5"/>
        <v>886.06999999999994</v>
      </c>
      <c r="O171" s="39"/>
      <c r="P171" s="39"/>
    </row>
    <row r="172" spans="1:16">
      <c r="A172" s="16">
        <v>1588618045</v>
      </c>
      <c r="B172" s="22" t="s">
        <v>171</v>
      </c>
      <c r="C172" s="19">
        <v>224.77</v>
      </c>
      <c r="D172" s="18">
        <v>1.1811</v>
      </c>
      <c r="E172" s="19">
        <v>132.66999999999999</v>
      </c>
      <c r="F172" s="19">
        <v>35.82</v>
      </c>
      <c r="G172" s="19">
        <v>7.87</v>
      </c>
      <c r="H172" s="19">
        <v>13.68</v>
      </c>
      <c r="I172" s="19"/>
      <c r="J172" s="23">
        <v>219.49620000000002</v>
      </c>
      <c r="K172" s="19">
        <v>224.77</v>
      </c>
      <c r="M172" s="19">
        <f t="shared" si="4"/>
        <v>311.41000000000003</v>
      </c>
      <c r="N172" s="19">
        <f t="shared" si="5"/>
        <v>872.41000000000008</v>
      </c>
      <c r="O172" s="39"/>
      <c r="P172" s="39"/>
    </row>
    <row r="173" spans="1:16">
      <c r="A173" s="16">
        <v>1962066480</v>
      </c>
      <c r="B173" s="22" t="s">
        <v>172</v>
      </c>
      <c r="C173" s="19">
        <v>248.53</v>
      </c>
      <c r="D173" s="18">
        <v>1.3593</v>
      </c>
      <c r="E173" s="19">
        <v>151.08000000000001</v>
      </c>
      <c r="F173" s="19">
        <v>35.82</v>
      </c>
      <c r="G173" s="19">
        <v>7.8</v>
      </c>
      <c r="H173" s="19">
        <v>13.68</v>
      </c>
      <c r="I173" s="19"/>
      <c r="J173" s="23">
        <v>240.67890000000003</v>
      </c>
      <c r="K173" s="19">
        <v>248.53</v>
      </c>
      <c r="M173" s="19">
        <f t="shared" si="4"/>
        <v>335.17</v>
      </c>
      <c r="N173" s="19">
        <f t="shared" si="5"/>
        <v>896.17000000000007</v>
      </c>
      <c r="O173" s="39"/>
      <c r="P173" s="39"/>
    </row>
    <row r="174" spans="1:16">
      <c r="A174" s="16">
        <v>1366487464</v>
      </c>
      <c r="B174" s="22" t="s">
        <v>173</v>
      </c>
      <c r="C174" s="19">
        <v>235.85</v>
      </c>
      <c r="D174" s="18">
        <v>1.2753000000000001</v>
      </c>
      <c r="E174" s="19">
        <v>141.16</v>
      </c>
      <c r="F174" s="19">
        <v>35.82</v>
      </c>
      <c r="G174" s="19">
        <v>9.75</v>
      </c>
      <c r="H174" s="19">
        <v>13.68</v>
      </c>
      <c r="I174" s="19"/>
      <c r="J174" s="23">
        <v>231.47355000000002</v>
      </c>
      <c r="K174" s="19">
        <v>235.85</v>
      </c>
      <c r="M174" s="19">
        <f t="shared" si="4"/>
        <v>322.49</v>
      </c>
      <c r="N174" s="19">
        <f t="shared" si="5"/>
        <v>883.49</v>
      </c>
      <c r="O174" s="39"/>
      <c r="P174" s="39"/>
    </row>
    <row r="175" spans="1:16">
      <c r="A175" s="16">
        <v>1407882830</v>
      </c>
      <c r="B175" s="22" t="s">
        <v>174</v>
      </c>
      <c r="C175" s="19">
        <v>218.31</v>
      </c>
      <c r="D175" s="18">
        <v>1.1261000000000001</v>
      </c>
      <c r="E175" s="19">
        <v>128.04</v>
      </c>
      <c r="F175" s="19">
        <v>35.82</v>
      </c>
      <c r="G175" s="19">
        <v>9.31</v>
      </c>
      <c r="H175" s="19">
        <v>13.68</v>
      </c>
      <c r="I175" s="19"/>
      <c r="J175" s="23">
        <v>215.81175000000002</v>
      </c>
      <c r="K175" s="19">
        <v>218.31</v>
      </c>
      <c r="M175" s="19">
        <f t="shared" si="4"/>
        <v>304.95</v>
      </c>
      <c r="N175" s="19">
        <f t="shared" si="5"/>
        <v>865.95</v>
      </c>
      <c r="O175" s="39"/>
      <c r="P175" s="39"/>
    </row>
    <row r="176" spans="1:16">
      <c r="A176" s="16">
        <v>1588642102</v>
      </c>
      <c r="B176" s="22" t="s">
        <v>175</v>
      </c>
      <c r="C176" s="19">
        <v>236.51</v>
      </c>
      <c r="D176" s="18">
        <v>1.2730999999999999</v>
      </c>
      <c r="E176" s="19">
        <v>141.79</v>
      </c>
      <c r="F176" s="19">
        <v>35.82</v>
      </c>
      <c r="G176" s="19">
        <v>15.08</v>
      </c>
      <c r="H176" s="19">
        <v>13.68</v>
      </c>
      <c r="I176" s="19"/>
      <c r="J176" s="23">
        <v>238.35735000000003</v>
      </c>
      <c r="K176" s="19">
        <v>238.35735000000003</v>
      </c>
      <c r="M176" s="19">
        <f t="shared" si="4"/>
        <v>324.99735000000004</v>
      </c>
      <c r="N176" s="19">
        <f t="shared" si="5"/>
        <v>885.9973500000001</v>
      </c>
      <c r="O176" s="39"/>
      <c r="P176" s="39"/>
    </row>
    <row r="177" spans="1:16">
      <c r="A177" s="16">
        <v>1063458958</v>
      </c>
      <c r="B177" s="22" t="s">
        <v>176</v>
      </c>
      <c r="C177" s="19">
        <v>233.81</v>
      </c>
      <c r="D177" s="18">
        <v>1.3220000000000001</v>
      </c>
      <c r="E177" s="19">
        <v>143.66999999999999</v>
      </c>
      <c r="F177" s="19">
        <v>35.82</v>
      </c>
      <c r="G177" s="19">
        <v>10.35</v>
      </c>
      <c r="H177" s="19">
        <v>13.68</v>
      </c>
      <c r="I177" s="19"/>
      <c r="J177" s="23">
        <v>235.06560000000005</v>
      </c>
      <c r="K177" s="19">
        <v>235.06560000000005</v>
      </c>
      <c r="M177" s="19">
        <f t="shared" si="4"/>
        <v>321.70560000000006</v>
      </c>
      <c r="N177" s="19">
        <f t="shared" si="5"/>
        <v>882.7056</v>
      </c>
      <c r="O177" s="39"/>
      <c r="P177" s="39"/>
    </row>
    <row r="178" spans="1:16">
      <c r="A178" s="16">
        <v>1619908977</v>
      </c>
      <c r="B178" s="22" t="s">
        <v>177</v>
      </c>
      <c r="C178" s="19">
        <v>227.63</v>
      </c>
      <c r="D178" s="18">
        <v>1.1835</v>
      </c>
      <c r="E178" s="19">
        <v>133.30000000000001</v>
      </c>
      <c r="F178" s="19">
        <v>35.82</v>
      </c>
      <c r="G178" s="19">
        <v>8.6300000000000008</v>
      </c>
      <c r="H178" s="19">
        <v>13.68</v>
      </c>
      <c r="I178" s="19"/>
      <c r="J178" s="23">
        <v>221.10165000000003</v>
      </c>
      <c r="K178" s="19">
        <v>227.63</v>
      </c>
      <c r="M178" s="19">
        <f t="shared" si="4"/>
        <v>314.27</v>
      </c>
      <c r="N178" s="19">
        <f t="shared" si="5"/>
        <v>875.27</v>
      </c>
      <c r="O178" s="39"/>
      <c r="P178" s="39"/>
    </row>
    <row r="179" spans="1:16">
      <c r="A179" s="16">
        <v>1851485098</v>
      </c>
      <c r="B179" s="22" t="s">
        <v>178</v>
      </c>
      <c r="C179" s="19">
        <v>227.28</v>
      </c>
      <c r="D179" s="18">
        <v>1.1359999999999999</v>
      </c>
      <c r="E179" s="19">
        <v>129.74</v>
      </c>
      <c r="F179" s="19">
        <v>35.82</v>
      </c>
      <c r="G179" s="19">
        <v>15.66</v>
      </c>
      <c r="H179" s="19">
        <v>13.68</v>
      </c>
      <c r="I179" s="19"/>
      <c r="J179" s="23">
        <v>225.11</v>
      </c>
      <c r="K179" s="19">
        <v>227.28</v>
      </c>
      <c r="M179" s="19">
        <f t="shared" si="4"/>
        <v>313.92</v>
      </c>
      <c r="N179" s="19">
        <f t="shared" si="5"/>
        <v>874.92000000000007</v>
      </c>
      <c r="O179" s="39"/>
      <c r="P179" s="39"/>
    </row>
    <row r="180" spans="1:16">
      <c r="A180" s="16">
        <v>1649590498</v>
      </c>
      <c r="B180" s="22" t="s">
        <v>179</v>
      </c>
      <c r="C180" s="19">
        <v>220.87</v>
      </c>
      <c r="D180" s="18">
        <v>1.2008877534676254</v>
      </c>
      <c r="E180" s="19">
        <v>132.91999999999999</v>
      </c>
      <c r="F180" s="19">
        <v>35.82</v>
      </c>
      <c r="G180" s="19">
        <v>8.41</v>
      </c>
      <c r="H180" s="19">
        <v>13.68</v>
      </c>
      <c r="I180" s="19"/>
      <c r="J180" s="23">
        <v>220.40865000000005</v>
      </c>
      <c r="K180" s="19">
        <v>220.87</v>
      </c>
      <c r="M180" s="19">
        <f t="shared" si="4"/>
        <v>307.51</v>
      </c>
      <c r="N180" s="19">
        <f t="shared" si="5"/>
        <v>868.51</v>
      </c>
      <c r="O180" s="39"/>
      <c r="P180" s="39"/>
    </row>
    <row r="181" spans="1:16">
      <c r="A181" s="16">
        <v>1932145836</v>
      </c>
      <c r="B181" s="22" t="s">
        <v>180</v>
      </c>
      <c r="C181" s="19">
        <v>223.27</v>
      </c>
      <c r="D181" s="18">
        <v>1.1035999999999999</v>
      </c>
      <c r="E181" s="19">
        <v>127.58</v>
      </c>
      <c r="F181" s="19">
        <v>35.82</v>
      </c>
      <c r="G181" s="19">
        <v>14.49</v>
      </c>
      <c r="H181" s="19">
        <v>13.68</v>
      </c>
      <c r="I181" s="19"/>
      <c r="J181" s="23">
        <v>221.26335000000003</v>
      </c>
      <c r="K181" s="19">
        <v>223.27</v>
      </c>
      <c r="M181" s="19">
        <f t="shared" si="4"/>
        <v>309.91000000000003</v>
      </c>
      <c r="N181" s="19">
        <f t="shared" si="5"/>
        <v>870.91000000000008</v>
      </c>
      <c r="O181" s="39"/>
      <c r="P181" s="39"/>
    </row>
    <row r="182" spans="1:16">
      <c r="A182" s="16">
        <v>1285665539</v>
      </c>
      <c r="B182" s="22" t="s">
        <v>181</v>
      </c>
      <c r="C182" s="19">
        <v>242.02</v>
      </c>
      <c r="D182" s="18">
        <v>1.329</v>
      </c>
      <c r="E182" s="19">
        <v>142.88999999999999</v>
      </c>
      <c r="F182" s="19">
        <v>35.82</v>
      </c>
      <c r="G182" s="19">
        <v>12.1</v>
      </c>
      <c r="H182" s="19">
        <v>13.68</v>
      </c>
      <c r="I182" s="19"/>
      <c r="J182" s="23">
        <v>236.18595000000005</v>
      </c>
      <c r="K182" s="19">
        <v>242.02</v>
      </c>
      <c r="M182" s="19">
        <f t="shared" si="4"/>
        <v>328.66</v>
      </c>
      <c r="N182" s="19">
        <f t="shared" si="5"/>
        <v>889.66000000000008</v>
      </c>
      <c r="O182" s="39"/>
      <c r="P182" s="39"/>
    </row>
    <row r="183" spans="1:16">
      <c r="A183" s="16">
        <v>1104800069</v>
      </c>
      <c r="B183" s="22" t="s">
        <v>182</v>
      </c>
      <c r="C183" s="19">
        <v>249.12</v>
      </c>
      <c r="D183" s="18">
        <v>1.3136000000000001</v>
      </c>
      <c r="E183" s="19">
        <v>145.33000000000001</v>
      </c>
      <c r="F183" s="19">
        <v>35.82</v>
      </c>
      <c r="G183" s="19">
        <v>14.16</v>
      </c>
      <c r="H183" s="19">
        <v>13.68</v>
      </c>
      <c r="I183" s="19"/>
      <c r="J183" s="23">
        <v>241.38345000000004</v>
      </c>
      <c r="K183" s="19">
        <v>249.12</v>
      </c>
      <c r="M183" s="19">
        <f t="shared" si="4"/>
        <v>335.76</v>
      </c>
      <c r="N183" s="19">
        <f t="shared" si="5"/>
        <v>896.76</v>
      </c>
      <c r="O183" s="39"/>
      <c r="P183" s="39"/>
    </row>
    <row r="184" spans="1:16">
      <c r="A184" s="16">
        <v>1912027871</v>
      </c>
      <c r="B184" s="22" t="s">
        <v>183</v>
      </c>
      <c r="C184" s="19">
        <v>235.14</v>
      </c>
      <c r="D184" s="18">
        <v>1.1938</v>
      </c>
      <c r="E184" s="19">
        <v>135.13</v>
      </c>
      <c r="F184" s="19">
        <v>35.82</v>
      </c>
      <c r="G184" s="19">
        <v>14.5</v>
      </c>
      <c r="H184" s="19">
        <v>13.68</v>
      </c>
      <c r="I184" s="19"/>
      <c r="J184" s="23">
        <v>229.99515000000002</v>
      </c>
      <c r="K184" s="19">
        <v>235.14</v>
      </c>
      <c r="M184" s="19">
        <f t="shared" si="4"/>
        <v>321.77999999999997</v>
      </c>
      <c r="N184" s="19">
        <f t="shared" si="5"/>
        <v>882.78</v>
      </c>
      <c r="O184" s="39"/>
      <c r="P184" s="39"/>
    </row>
    <row r="185" spans="1:16">
      <c r="A185" s="16">
        <v>1326143504</v>
      </c>
      <c r="B185" s="22" t="s">
        <v>184</v>
      </c>
      <c r="C185" s="19">
        <v>234.52</v>
      </c>
      <c r="D185" s="18">
        <v>1.2170000000000001</v>
      </c>
      <c r="E185" s="19">
        <v>135.84</v>
      </c>
      <c r="F185" s="19">
        <v>35.82</v>
      </c>
      <c r="G185" s="19">
        <v>9.14</v>
      </c>
      <c r="H185" s="19">
        <v>13.68</v>
      </c>
      <c r="I185" s="19"/>
      <c r="J185" s="23">
        <v>224.62440000000004</v>
      </c>
      <c r="K185" s="19">
        <v>234.52</v>
      </c>
      <c r="M185" s="19">
        <f t="shared" si="4"/>
        <v>321.16000000000003</v>
      </c>
      <c r="N185" s="19">
        <f t="shared" si="5"/>
        <v>882.16000000000008</v>
      </c>
      <c r="O185" s="39"/>
      <c r="P185" s="39"/>
    </row>
    <row r="186" spans="1:16">
      <c r="A186" s="16">
        <v>1578715504</v>
      </c>
      <c r="B186" s="22" t="s">
        <v>185</v>
      </c>
      <c r="C186" s="19">
        <v>257.89999999999998</v>
      </c>
      <c r="D186" s="18">
        <v>1.4732000000000001</v>
      </c>
      <c r="E186" s="19">
        <v>161.61000000000001</v>
      </c>
      <c r="F186" s="19">
        <v>35.82</v>
      </c>
      <c r="G186" s="19">
        <v>13.68</v>
      </c>
      <c r="H186" s="19">
        <v>13.68</v>
      </c>
      <c r="I186" s="19"/>
      <c r="J186" s="23">
        <v>259.63245000000006</v>
      </c>
      <c r="K186" s="19">
        <v>259.63245000000006</v>
      </c>
      <c r="M186" s="19">
        <f t="shared" si="4"/>
        <v>346.27245000000005</v>
      </c>
      <c r="N186" s="19">
        <f t="shared" si="5"/>
        <v>907.27245000000005</v>
      </c>
      <c r="O186" s="39"/>
      <c r="P186" s="39"/>
    </row>
    <row r="187" spans="1:16">
      <c r="A187" s="16">
        <v>1376926519</v>
      </c>
      <c r="B187" s="22" t="s">
        <v>186</v>
      </c>
      <c r="C187" s="19">
        <v>240.75</v>
      </c>
      <c r="D187" s="18">
        <v>1.3436999999999999</v>
      </c>
      <c r="E187" s="19">
        <v>147.38</v>
      </c>
      <c r="F187" s="19">
        <v>35.82</v>
      </c>
      <c r="G187" s="19">
        <v>12.93</v>
      </c>
      <c r="H187" s="19">
        <v>13.68</v>
      </c>
      <c r="I187" s="19"/>
      <c r="J187" s="23">
        <v>242.33055000000002</v>
      </c>
      <c r="K187" s="19">
        <v>242.33055000000002</v>
      </c>
      <c r="M187" s="19">
        <f t="shared" si="4"/>
        <v>328.97055</v>
      </c>
      <c r="N187" s="19">
        <f t="shared" si="5"/>
        <v>889.97055</v>
      </c>
      <c r="O187" s="39"/>
      <c r="P187" s="39"/>
    </row>
    <row r="188" spans="1:16">
      <c r="A188" s="16">
        <v>1326074782</v>
      </c>
      <c r="B188" s="22" t="s">
        <v>187</v>
      </c>
      <c r="C188" s="19">
        <v>222.57</v>
      </c>
      <c r="D188" s="18">
        <v>1.2008877534676254</v>
      </c>
      <c r="E188" s="19">
        <v>133.66999999999999</v>
      </c>
      <c r="F188" s="19">
        <v>35.82</v>
      </c>
      <c r="G188" s="19">
        <v>9.09</v>
      </c>
      <c r="H188" s="19">
        <v>13.68</v>
      </c>
      <c r="I188" s="19"/>
      <c r="J188" s="23">
        <v>222.06030000000001</v>
      </c>
      <c r="K188" s="19">
        <v>222.57</v>
      </c>
      <c r="M188" s="19">
        <f t="shared" si="4"/>
        <v>309.20999999999998</v>
      </c>
      <c r="N188" s="19">
        <f t="shared" si="5"/>
        <v>870.21</v>
      </c>
      <c r="O188" s="39"/>
      <c r="P188" s="39"/>
    </row>
    <row r="189" spans="1:16">
      <c r="A189" s="16">
        <v>1699886085</v>
      </c>
      <c r="B189" s="22" t="s">
        <v>188</v>
      </c>
      <c r="C189" s="19">
        <v>236.31</v>
      </c>
      <c r="D189" s="18">
        <v>1.2988999999999999</v>
      </c>
      <c r="E189" s="19">
        <v>144.27000000000001</v>
      </c>
      <c r="F189" s="19">
        <v>35.82</v>
      </c>
      <c r="G189" s="19">
        <v>12.33</v>
      </c>
      <c r="H189" s="19">
        <v>13.68</v>
      </c>
      <c r="I189" s="19"/>
      <c r="J189" s="23">
        <v>238.04550000000003</v>
      </c>
      <c r="K189" s="19">
        <v>238.04550000000003</v>
      </c>
      <c r="M189" s="19">
        <f t="shared" si="4"/>
        <v>324.68550000000005</v>
      </c>
      <c r="N189" s="19">
        <f t="shared" si="5"/>
        <v>885.68550000000005</v>
      </c>
      <c r="O189" s="39"/>
      <c r="P189" s="39"/>
    </row>
    <row r="190" spans="1:16">
      <c r="A190" s="16">
        <v>1336142470</v>
      </c>
      <c r="B190" s="22" t="s">
        <v>189</v>
      </c>
      <c r="C190" s="19">
        <v>211.75</v>
      </c>
      <c r="D190" s="18">
        <v>1.0649999999999999</v>
      </c>
      <c r="E190" s="19">
        <v>124.35</v>
      </c>
      <c r="F190" s="19">
        <v>35.82</v>
      </c>
      <c r="G190" s="19">
        <v>11.13</v>
      </c>
      <c r="H190" s="19">
        <v>13.68</v>
      </c>
      <c r="I190" s="19"/>
      <c r="J190" s="23">
        <v>213.65190000000001</v>
      </c>
      <c r="K190" s="19">
        <v>213.65190000000001</v>
      </c>
      <c r="M190" s="19">
        <f t="shared" si="4"/>
        <v>300.2919</v>
      </c>
      <c r="N190" s="19">
        <f t="shared" si="5"/>
        <v>861.29189999999994</v>
      </c>
      <c r="O190" s="39"/>
      <c r="P190" s="39"/>
    </row>
    <row r="191" spans="1:16">
      <c r="A191" s="16">
        <v>1639556806</v>
      </c>
      <c r="B191" s="40" t="s">
        <v>190</v>
      </c>
      <c r="C191" s="19">
        <v>224.77</v>
      </c>
      <c r="D191" s="18">
        <v>1.0203</v>
      </c>
      <c r="E191" s="19">
        <v>121.13</v>
      </c>
      <c r="F191" s="19">
        <v>35.82</v>
      </c>
      <c r="G191" s="19">
        <v>15.1</v>
      </c>
      <c r="H191" s="19">
        <v>13.68</v>
      </c>
      <c r="I191" s="19"/>
      <c r="J191" s="23">
        <v>214.51815000000002</v>
      </c>
      <c r="K191" s="19">
        <v>224.77</v>
      </c>
      <c r="M191" s="19">
        <f t="shared" si="4"/>
        <v>311.41000000000003</v>
      </c>
      <c r="N191" s="19">
        <f t="shared" si="5"/>
        <v>872.41000000000008</v>
      </c>
      <c r="O191" s="39"/>
      <c r="P191" s="39"/>
    </row>
    <row r="192" spans="1:16">
      <c r="A192" s="16">
        <v>1811984925</v>
      </c>
      <c r="B192" s="22" t="s">
        <v>191</v>
      </c>
      <c r="C192" s="19">
        <v>223.74</v>
      </c>
      <c r="D192" s="18">
        <v>1.1633</v>
      </c>
      <c r="E192" s="19">
        <v>132.80000000000001</v>
      </c>
      <c r="F192" s="19">
        <v>35.82</v>
      </c>
      <c r="G192" s="19">
        <v>11.5</v>
      </c>
      <c r="H192" s="19">
        <v>13.68</v>
      </c>
      <c r="I192" s="19"/>
      <c r="J192" s="23">
        <v>223.83900000000003</v>
      </c>
      <c r="K192" s="19">
        <v>223.83900000000003</v>
      </c>
      <c r="M192" s="19">
        <f t="shared" si="4"/>
        <v>310.47900000000004</v>
      </c>
      <c r="N192" s="19">
        <f t="shared" si="5"/>
        <v>871.47900000000004</v>
      </c>
      <c r="O192" s="39"/>
      <c r="P192" s="39"/>
    </row>
    <row r="193" spans="1:16">
      <c r="A193" s="16">
        <v>1104950765</v>
      </c>
      <c r="B193" s="22" t="s">
        <v>192</v>
      </c>
      <c r="C193" s="19">
        <v>251.17</v>
      </c>
      <c r="D193" s="18">
        <v>1.3182</v>
      </c>
      <c r="E193" s="19">
        <v>143.80000000000001</v>
      </c>
      <c r="F193" s="19">
        <v>35.82</v>
      </c>
      <c r="G193" s="19">
        <v>13.33</v>
      </c>
      <c r="H193" s="19">
        <v>13.68</v>
      </c>
      <c r="I193" s="19"/>
      <c r="J193" s="23">
        <v>238.65765000000002</v>
      </c>
      <c r="K193" s="19">
        <v>251.17</v>
      </c>
      <c r="M193" s="19">
        <f t="shared" si="4"/>
        <v>337.81</v>
      </c>
      <c r="N193" s="19">
        <f t="shared" si="5"/>
        <v>898.81</v>
      </c>
      <c r="O193" s="39"/>
      <c r="P193" s="39"/>
    </row>
    <row r="194" spans="1:16">
      <c r="A194" s="16">
        <v>1205862976</v>
      </c>
      <c r="B194" s="22" t="s">
        <v>193</v>
      </c>
      <c r="C194" s="19">
        <v>223.12</v>
      </c>
      <c r="D194" s="18">
        <v>1.3742000000000001</v>
      </c>
      <c r="E194" s="19">
        <v>151.33000000000001</v>
      </c>
      <c r="F194" s="19">
        <v>35.82</v>
      </c>
      <c r="G194" s="19">
        <v>7.72</v>
      </c>
      <c r="H194" s="19">
        <v>7.18</v>
      </c>
      <c r="I194" s="19"/>
      <c r="J194" s="23">
        <v>233.36775000000006</v>
      </c>
      <c r="K194" s="19">
        <v>233.36775000000006</v>
      </c>
      <c r="M194" s="19">
        <f t="shared" si="4"/>
        <v>320.00775000000004</v>
      </c>
      <c r="N194" s="19">
        <f t="shared" si="5"/>
        <v>881.00774999999999</v>
      </c>
      <c r="O194" s="39"/>
      <c r="P194" s="39"/>
    </row>
    <row r="195" spans="1:16">
      <c r="A195" s="16">
        <v>1689621880</v>
      </c>
      <c r="B195" s="22" t="s">
        <v>194</v>
      </c>
      <c r="C195" s="19">
        <v>230.93</v>
      </c>
      <c r="D195" s="18">
        <v>1.1525000000000001</v>
      </c>
      <c r="E195" s="19">
        <v>132.08000000000001</v>
      </c>
      <c r="F195" s="19">
        <v>35.82</v>
      </c>
      <c r="G195" s="19">
        <v>10.99</v>
      </c>
      <c r="H195" s="19">
        <v>13.68</v>
      </c>
      <c r="I195" s="19"/>
      <c r="J195" s="23">
        <v>222.41835</v>
      </c>
      <c r="K195" s="19">
        <v>230.93</v>
      </c>
      <c r="M195" s="19">
        <f t="shared" si="4"/>
        <v>317.57</v>
      </c>
      <c r="N195" s="19">
        <f t="shared" si="5"/>
        <v>878.56999999999994</v>
      </c>
      <c r="O195" s="39"/>
      <c r="P195" s="39"/>
    </row>
    <row r="196" spans="1:16">
      <c r="A196" s="16">
        <v>1144695545</v>
      </c>
      <c r="B196" s="40" t="s">
        <v>195</v>
      </c>
      <c r="C196" s="19">
        <v>226.31</v>
      </c>
      <c r="D196" s="18">
        <v>0.95320000000000005</v>
      </c>
      <c r="E196" s="19">
        <v>116.77</v>
      </c>
      <c r="F196" s="19">
        <v>35.82</v>
      </c>
      <c r="G196" s="19">
        <v>16.62</v>
      </c>
      <c r="H196" s="19">
        <v>13.68</v>
      </c>
      <c r="I196" s="19"/>
      <c r="J196" s="23">
        <v>211.23794999999998</v>
      </c>
      <c r="K196" s="19">
        <v>226.31</v>
      </c>
      <c r="M196" s="19">
        <f t="shared" si="4"/>
        <v>312.95</v>
      </c>
      <c r="N196" s="19">
        <f t="shared" si="5"/>
        <v>873.95</v>
      </c>
      <c r="O196" s="39"/>
      <c r="P196" s="39"/>
    </row>
    <row r="197" spans="1:16">
      <c r="A197" s="16">
        <v>1932750841</v>
      </c>
      <c r="B197" s="22" t="s">
        <v>196</v>
      </c>
      <c r="C197" s="19">
        <v>228.78</v>
      </c>
      <c r="D197" s="18">
        <v>1.1121000000000001</v>
      </c>
      <c r="E197" s="19">
        <v>129.34</v>
      </c>
      <c r="F197" s="19">
        <v>35.82</v>
      </c>
      <c r="G197" s="19">
        <v>18.09</v>
      </c>
      <c r="H197" s="19">
        <v>7.18</v>
      </c>
      <c r="I197" s="19"/>
      <c r="J197" s="23">
        <v>219.94665000000003</v>
      </c>
      <c r="K197" s="19">
        <v>228.78</v>
      </c>
      <c r="M197" s="19">
        <f t="shared" si="4"/>
        <v>315.42</v>
      </c>
      <c r="N197" s="19">
        <f t="shared" si="5"/>
        <v>876.42000000000007</v>
      </c>
      <c r="O197" s="39"/>
      <c r="P197" s="39"/>
    </row>
    <row r="198" spans="1:16">
      <c r="A198" s="16">
        <v>1760462196</v>
      </c>
      <c r="B198" s="22" t="s">
        <v>197</v>
      </c>
      <c r="C198" s="19">
        <v>212.8</v>
      </c>
      <c r="D198" s="18">
        <v>1.3833</v>
      </c>
      <c r="E198" s="19">
        <v>150.13</v>
      </c>
      <c r="F198" s="19">
        <v>35.82</v>
      </c>
      <c r="G198" s="19">
        <v>7.8</v>
      </c>
      <c r="H198" s="19">
        <v>13.68</v>
      </c>
      <c r="I198" s="19"/>
      <c r="J198" s="23">
        <v>239.58165000000002</v>
      </c>
      <c r="K198" s="19">
        <v>239.58165000000002</v>
      </c>
      <c r="M198" s="19">
        <f t="shared" si="4"/>
        <v>326.22165000000001</v>
      </c>
      <c r="N198" s="19">
        <f t="shared" si="5"/>
        <v>887.22164999999995</v>
      </c>
      <c r="O198" s="39"/>
      <c r="P198" s="39"/>
    </row>
    <row r="199" spans="1:16">
      <c r="A199" s="16">
        <v>1255367447</v>
      </c>
      <c r="B199" s="22" t="s">
        <v>198</v>
      </c>
      <c r="C199" s="19">
        <v>224.9</v>
      </c>
      <c r="D199" s="18">
        <v>1.3371</v>
      </c>
      <c r="E199" s="19">
        <v>144.55000000000001</v>
      </c>
      <c r="F199" s="19">
        <v>35.82</v>
      </c>
      <c r="G199" s="19">
        <v>9.56</v>
      </c>
      <c r="H199" s="19">
        <v>7.18</v>
      </c>
      <c r="I199" s="19"/>
      <c r="J199" s="23">
        <v>227.66205000000005</v>
      </c>
      <c r="K199" s="19">
        <v>227.66205000000005</v>
      </c>
      <c r="M199" s="19">
        <f t="shared" si="4"/>
        <v>314.30205000000007</v>
      </c>
      <c r="N199" s="19">
        <f t="shared" si="5"/>
        <v>875.30205000000001</v>
      </c>
      <c r="O199" s="39"/>
      <c r="P199" s="39"/>
    </row>
    <row r="200" spans="1:16">
      <c r="A200" s="16">
        <v>1053953844</v>
      </c>
      <c r="B200" s="22" t="s">
        <v>199</v>
      </c>
      <c r="C200" s="19">
        <v>238.91</v>
      </c>
      <c r="D200" s="18">
        <v>1.1289</v>
      </c>
      <c r="E200" s="19">
        <v>130.24</v>
      </c>
      <c r="F200" s="19">
        <v>35.82</v>
      </c>
      <c r="G200" s="19">
        <v>14.43</v>
      </c>
      <c r="H200" s="19">
        <v>13.68</v>
      </c>
      <c r="I200" s="19"/>
      <c r="J200" s="23">
        <v>224.26635000000002</v>
      </c>
      <c r="K200" s="19">
        <v>238.91</v>
      </c>
      <c r="M200" s="19">
        <f t="shared" si="4"/>
        <v>325.55</v>
      </c>
      <c r="N200" s="19">
        <f t="shared" si="5"/>
        <v>886.55</v>
      </c>
      <c r="O200" s="39"/>
      <c r="P200" s="39"/>
    </row>
    <row r="201" spans="1:16">
      <c r="A201" s="16">
        <v>1689777971</v>
      </c>
      <c r="B201" s="22" t="s">
        <v>200</v>
      </c>
      <c r="C201" s="19">
        <v>232.05</v>
      </c>
      <c r="D201" s="18">
        <v>1.3656999999999999</v>
      </c>
      <c r="E201" s="19">
        <v>144.29</v>
      </c>
      <c r="F201" s="19">
        <v>35.82</v>
      </c>
      <c r="G201" s="19">
        <v>7.87</v>
      </c>
      <c r="H201" s="19">
        <v>13.68</v>
      </c>
      <c r="I201" s="19"/>
      <c r="J201" s="23">
        <v>232.91730000000001</v>
      </c>
      <c r="K201" s="19">
        <v>232.91730000000001</v>
      </c>
      <c r="M201" s="19">
        <f t="shared" si="4"/>
        <v>319.5573</v>
      </c>
      <c r="N201" s="19">
        <f t="shared" si="5"/>
        <v>880.55729999999994</v>
      </c>
      <c r="O201" s="39"/>
      <c r="P201" s="39"/>
    </row>
    <row r="202" spans="1:16">
      <c r="A202" s="16">
        <v>1972547321</v>
      </c>
      <c r="B202" s="22" t="s">
        <v>201</v>
      </c>
      <c r="C202" s="19">
        <v>239.91</v>
      </c>
      <c r="D202" s="18">
        <v>1.4285000000000001</v>
      </c>
      <c r="E202" s="19">
        <v>151.24</v>
      </c>
      <c r="F202" s="19">
        <v>35.82</v>
      </c>
      <c r="G202" s="19">
        <v>11.14</v>
      </c>
      <c r="H202" s="19">
        <v>13.68</v>
      </c>
      <c r="I202" s="19"/>
      <c r="J202" s="23">
        <v>244.72140000000005</v>
      </c>
      <c r="K202" s="19">
        <v>244.72140000000005</v>
      </c>
      <c r="M202" s="19">
        <f t="shared" si="4"/>
        <v>331.36140000000006</v>
      </c>
      <c r="N202" s="19">
        <f t="shared" si="5"/>
        <v>892.3614</v>
      </c>
      <c r="O202" s="39"/>
      <c r="P202" s="39"/>
    </row>
    <row r="203" spans="1:16">
      <c r="A203" s="16">
        <v>1134298615</v>
      </c>
      <c r="B203" s="22" t="s">
        <v>202</v>
      </c>
      <c r="C203" s="19">
        <v>264.5</v>
      </c>
      <c r="D203" s="18">
        <v>1.41</v>
      </c>
      <c r="E203" s="19">
        <v>142.08000000000001</v>
      </c>
      <c r="F203" s="19">
        <v>35.82</v>
      </c>
      <c r="G203" s="19">
        <v>15.13</v>
      </c>
      <c r="H203" s="19">
        <v>13.68</v>
      </c>
      <c r="I203" s="19"/>
      <c r="J203" s="23">
        <v>238.75005000000002</v>
      </c>
      <c r="K203" s="19">
        <v>264.5</v>
      </c>
      <c r="M203" s="19">
        <f t="shared" si="4"/>
        <v>351.14</v>
      </c>
      <c r="N203" s="19">
        <f t="shared" si="5"/>
        <v>912.14</v>
      </c>
      <c r="O203" s="39"/>
      <c r="P203" s="39"/>
    </row>
    <row r="204" spans="1:16">
      <c r="A204" s="16">
        <v>1548206907</v>
      </c>
      <c r="B204" s="22" t="s">
        <v>203</v>
      </c>
      <c r="C204" s="19">
        <v>233.47</v>
      </c>
      <c r="D204" s="18">
        <v>1.2379</v>
      </c>
      <c r="E204" s="19">
        <v>136.84</v>
      </c>
      <c r="F204" s="19">
        <v>35.82</v>
      </c>
      <c r="G204" s="19">
        <v>17.260000000000002</v>
      </c>
      <c r="H204" s="19">
        <v>13.68</v>
      </c>
      <c r="I204" s="19"/>
      <c r="J204" s="23">
        <v>235.15800000000002</v>
      </c>
      <c r="K204" s="19">
        <v>235.15800000000002</v>
      </c>
      <c r="M204" s="19">
        <f t="shared" si="4"/>
        <v>321.798</v>
      </c>
      <c r="N204" s="19">
        <f t="shared" si="5"/>
        <v>882.798</v>
      </c>
      <c r="O204" s="39"/>
      <c r="P204" s="39"/>
    </row>
    <row r="205" spans="1:16">
      <c r="A205" s="16">
        <v>1295704849</v>
      </c>
      <c r="B205" s="22" t="s">
        <v>204</v>
      </c>
      <c r="C205" s="19">
        <v>236.49</v>
      </c>
      <c r="D205" s="18">
        <v>1.3645</v>
      </c>
      <c r="E205" s="19">
        <v>148.19</v>
      </c>
      <c r="F205" s="19">
        <v>35.82</v>
      </c>
      <c r="G205" s="19">
        <v>7.8</v>
      </c>
      <c r="H205" s="19">
        <v>13.68</v>
      </c>
      <c r="I205" s="19"/>
      <c r="J205" s="23">
        <v>237.34095000000005</v>
      </c>
      <c r="K205" s="19">
        <v>237.34095000000005</v>
      </c>
      <c r="M205" s="19">
        <f t="shared" si="4"/>
        <v>323.98095000000006</v>
      </c>
      <c r="N205" s="19">
        <f t="shared" si="5"/>
        <v>884.98095000000012</v>
      </c>
      <c r="O205" s="39"/>
      <c r="P205" s="39"/>
    </row>
    <row r="206" spans="1:16">
      <c r="A206" s="16">
        <v>1407949241</v>
      </c>
      <c r="B206" s="22" t="s">
        <v>205</v>
      </c>
      <c r="C206" s="19">
        <v>222.08</v>
      </c>
      <c r="D206" s="18">
        <v>1.1311</v>
      </c>
      <c r="E206" s="19">
        <v>130.49</v>
      </c>
      <c r="F206" s="19">
        <v>35.82</v>
      </c>
      <c r="G206" s="19">
        <v>16.489999999999998</v>
      </c>
      <c r="H206" s="19">
        <v>13.68</v>
      </c>
      <c r="I206" s="19"/>
      <c r="J206" s="23">
        <v>226.93</v>
      </c>
      <c r="K206" s="19">
        <v>226.93</v>
      </c>
      <c r="M206" s="19">
        <f t="shared" si="4"/>
        <v>313.57</v>
      </c>
      <c r="N206" s="19">
        <f t="shared" si="5"/>
        <v>874.56999999999994</v>
      </c>
      <c r="O206" s="39"/>
      <c r="P206" s="39"/>
    </row>
    <row r="207" spans="1:16">
      <c r="A207" s="16">
        <v>1538113014</v>
      </c>
      <c r="B207" s="22" t="s">
        <v>206</v>
      </c>
      <c r="C207" s="19">
        <v>231.88</v>
      </c>
      <c r="D207" s="18">
        <v>1.1860999999999999</v>
      </c>
      <c r="E207" s="19">
        <v>134.63999999999999</v>
      </c>
      <c r="F207" s="19">
        <v>35.82</v>
      </c>
      <c r="G207" s="19">
        <v>13.13</v>
      </c>
      <c r="H207" s="19">
        <v>13.68</v>
      </c>
      <c r="I207" s="19"/>
      <c r="J207" s="23">
        <v>227.84685000000005</v>
      </c>
      <c r="K207" s="19">
        <v>231.88</v>
      </c>
      <c r="M207" s="19">
        <f t="shared" si="4"/>
        <v>318.52</v>
      </c>
      <c r="N207" s="19">
        <f t="shared" si="5"/>
        <v>879.52</v>
      </c>
      <c r="O207" s="39"/>
      <c r="P207" s="39"/>
    </row>
    <row r="208" spans="1:16">
      <c r="A208" s="16">
        <v>1164476636</v>
      </c>
      <c r="B208" s="40" t="s">
        <v>207</v>
      </c>
      <c r="C208" s="19">
        <v>224.52</v>
      </c>
      <c r="D208" s="18">
        <v>1.1586000000000001</v>
      </c>
      <c r="E208" s="19">
        <v>129.83000000000001</v>
      </c>
      <c r="F208" s="19">
        <v>35.82</v>
      </c>
      <c r="G208" s="19">
        <v>10.27</v>
      </c>
      <c r="H208" s="19">
        <v>13.68</v>
      </c>
      <c r="I208" s="19"/>
      <c r="J208" s="23">
        <v>218.98800000000003</v>
      </c>
      <c r="K208" s="19">
        <v>224.52</v>
      </c>
      <c r="M208" s="19">
        <f t="shared" si="4"/>
        <v>311.16000000000003</v>
      </c>
      <c r="N208" s="19">
        <f t="shared" si="5"/>
        <v>872.16000000000008</v>
      </c>
      <c r="O208" s="39"/>
      <c r="P208" s="39"/>
    </row>
    <row r="209" spans="1:16">
      <c r="A209" s="16">
        <v>1669425401</v>
      </c>
      <c r="B209" s="22" t="s">
        <v>208</v>
      </c>
      <c r="C209" s="19">
        <v>225.72</v>
      </c>
      <c r="D209" s="18">
        <v>1.121</v>
      </c>
      <c r="E209" s="19">
        <v>128.66999999999999</v>
      </c>
      <c r="F209" s="19">
        <v>35.82</v>
      </c>
      <c r="G209" s="19">
        <v>12.47</v>
      </c>
      <c r="H209" s="19">
        <v>13.68</v>
      </c>
      <c r="I209" s="19"/>
      <c r="J209" s="23">
        <v>220.18920000000003</v>
      </c>
      <c r="K209" s="19">
        <v>225.72</v>
      </c>
      <c r="M209" s="19">
        <f t="shared" si="4"/>
        <v>312.36</v>
      </c>
      <c r="N209" s="19">
        <f t="shared" si="5"/>
        <v>873.36</v>
      </c>
      <c r="O209" s="39"/>
      <c r="P209" s="39"/>
    </row>
    <row r="210" spans="1:16">
      <c r="A210" s="16">
        <v>1861446338</v>
      </c>
      <c r="B210" s="22" t="s">
        <v>209</v>
      </c>
      <c r="C210" s="19">
        <v>222</v>
      </c>
      <c r="D210" s="18">
        <v>1.1395</v>
      </c>
      <c r="E210" s="19">
        <v>127.13</v>
      </c>
      <c r="F210" s="19">
        <v>35.82</v>
      </c>
      <c r="G210" s="19">
        <v>13.34</v>
      </c>
      <c r="H210" s="19">
        <v>13.68</v>
      </c>
      <c r="I210" s="19"/>
      <c r="J210" s="23">
        <v>219.41535000000002</v>
      </c>
      <c r="K210" s="19">
        <v>222</v>
      </c>
      <c r="M210" s="19">
        <f t="shared" si="4"/>
        <v>308.64</v>
      </c>
      <c r="N210" s="19">
        <f t="shared" si="5"/>
        <v>869.64</v>
      </c>
      <c r="O210" s="39"/>
      <c r="P210" s="39"/>
    </row>
    <row r="211" spans="1:16">
      <c r="A211" s="16">
        <v>1407800972</v>
      </c>
      <c r="B211" s="22" t="s">
        <v>210</v>
      </c>
      <c r="C211" s="19">
        <v>230.25</v>
      </c>
      <c r="D211" s="18">
        <v>1.2111000000000001</v>
      </c>
      <c r="E211" s="19">
        <v>136.86000000000001</v>
      </c>
      <c r="F211" s="19">
        <v>35.82</v>
      </c>
      <c r="G211" s="19">
        <v>12.2</v>
      </c>
      <c r="H211" s="19">
        <v>13.68</v>
      </c>
      <c r="I211" s="19"/>
      <c r="J211" s="23">
        <v>229.33680000000001</v>
      </c>
      <c r="K211" s="19">
        <v>230.25</v>
      </c>
      <c r="M211" s="19">
        <f t="shared" si="4"/>
        <v>316.89</v>
      </c>
      <c r="N211" s="19">
        <f t="shared" si="5"/>
        <v>877.89</v>
      </c>
      <c r="O211" s="39"/>
      <c r="P211" s="39"/>
    </row>
    <row r="212" spans="1:16">
      <c r="A212" s="16">
        <v>1326089616</v>
      </c>
      <c r="B212" s="22" t="s">
        <v>211</v>
      </c>
      <c r="C212" s="19">
        <v>222.95</v>
      </c>
      <c r="D212" s="18">
        <v>1.0434000000000001</v>
      </c>
      <c r="E212" s="19">
        <v>123.46</v>
      </c>
      <c r="F212" s="19">
        <v>35.82</v>
      </c>
      <c r="G212" s="19">
        <v>13.04</v>
      </c>
      <c r="H212" s="19">
        <v>13.68</v>
      </c>
      <c r="I212" s="19"/>
      <c r="J212" s="23">
        <v>214.83000000000004</v>
      </c>
      <c r="K212" s="19">
        <v>222.95</v>
      </c>
      <c r="M212" s="19">
        <f t="shared" si="4"/>
        <v>309.58999999999997</v>
      </c>
      <c r="N212" s="19">
        <f t="shared" si="5"/>
        <v>870.58999999999992</v>
      </c>
      <c r="O212" s="39"/>
      <c r="P212" s="39"/>
    </row>
    <row r="213" spans="1:16">
      <c r="A213" s="16">
        <v>1548770423</v>
      </c>
      <c r="B213" s="22" t="s">
        <v>212</v>
      </c>
      <c r="C213" s="19">
        <v>216.04</v>
      </c>
      <c r="D213" s="18">
        <v>1.1105</v>
      </c>
      <c r="E213" s="19">
        <v>126.95</v>
      </c>
      <c r="F213" s="19">
        <v>35.82</v>
      </c>
      <c r="G213" s="19">
        <v>10.74</v>
      </c>
      <c r="H213" s="19">
        <v>13.68</v>
      </c>
      <c r="I213" s="19"/>
      <c r="J213" s="23">
        <v>216.20445000000001</v>
      </c>
      <c r="K213" s="19">
        <v>216.20445000000001</v>
      </c>
      <c r="M213" s="19">
        <f t="shared" si="4"/>
        <v>302.84444999999999</v>
      </c>
      <c r="N213" s="19">
        <f t="shared" si="5"/>
        <v>863.84445000000005</v>
      </c>
      <c r="O213" s="39"/>
      <c r="P213" s="39"/>
    </row>
    <row r="214" spans="1:16">
      <c r="A214" s="16">
        <v>1629535455</v>
      </c>
      <c r="B214" s="22" t="s">
        <v>213</v>
      </c>
      <c r="C214" s="19">
        <v>235.13</v>
      </c>
      <c r="D214" s="18">
        <v>1.1823999999999999</v>
      </c>
      <c r="E214" s="19">
        <v>133.72999999999999</v>
      </c>
      <c r="F214" s="19">
        <v>35.82</v>
      </c>
      <c r="G214" s="19">
        <v>17.399999999999999</v>
      </c>
      <c r="H214" s="19">
        <v>13.68</v>
      </c>
      <c r="I214" s="19"/>
      <c r="J214" s="23">
        <v>231.72765000000004</v>
      </c>
      <c r="K214" s="19">
        <v>235.13</v>
      </c>
      <c r="M214" s="19">
        <f t="shared" si="4"/>
        <v>321.77</v>
      </c>
      <c r="N214" s="19">
        <f t="shared" si="5"/>
        <v>882.77</v>
      </c>
      <c r="O214" s="39"/>
      <c r="P214" s="39"/>
    </row>
    <row r="215" spans="1:16">
      <c r="A215" s="16">
        <v>1104471531</v>
      </c>
      <c r="B215" s="22" t="s">
        <v>214</v>
      </c>
      <c r="C215" s="19">
        <v>231.5</v>
      </c>
      <c r="D215" s="18">
        <v>1.2991999999999999</v>
      </c>
      <c r="E215" s="19">
        <v>143.55000000000001</v>
      </c>
      <c r="F215" s="19">
        <v>35.82</v>
      </c>
      <c r="G215" s="19">
        <v>7.85</v>
      </c>
      <c r="H215" s="19">
        <v>13.68</v>
      </c>
      <c r="I215" s="19"/>
      <c r="J215" s="23">
        <v>232.03950000000003</v>
      </c>
      <c r="K215" s="19">
        <v>232.03950000000003</v>
      </c>
      <c r="M215" s="19">
        <f t="shared" ref="M215:M278" si="6">+K215+86.64</f>
        <v>318.67950000000002</v>
      </c>
      <c r="N215" s="19">
        <f t="shared" ref="N215:N277" si="7">+M215+561</f>
        <v>879.67949999999996</v>
      </c>
      <c r="O215" s="39"/>
      <c r="P215" s="39"/>
    </row>
    <row r="216" spans="1:16">
      <c r="A216" s="16">
        <v>1588219828</v>
      </c>
      <c r="B216" s="22" t="s">
        <v>215</v>
      </c>
      <c r="C216" s="19">
        <v>214.07</v>
      </c>
      <c r="D216" s="18">
        <v>1.0750999999999999</v>
      </c>
      <c r="E216" s="19">
        <v>125.49</v>
      </c>
      <c r="F216" s="19">
        <v>35.82</v>
      </c>
      <c r="G216" s="19">
        <v>7.87</v>
      </c>
      <c r="H216" s="19">
        <v>13.68</v>
      </c>
      <c r="I216" s="19"/>
      <c r="J216" s="23">
        <v>211.20330000000004</v>
      </c>
      <c r="K216" s="19">
        <v>214.07</v>
      </c>
      <c r="M216" s="19">
        <f t="shared" si="6"/>
        <v>300.70999999999998</v>
      </c>
      <c r="N216" s="19">
        <f t="shared" si="7"/>
        <v>861.71</v>
      </c>
      <c r="O216" s="39"/>
      <c r="P216" s="39"/>
    </row>
    <row r="217" spans="1:16">
      <c r="A217" s="16">
        <v>1043865538</v>
      </c>
      <c r="B217" s="22" t="s">
        <v>216</v>
      </c>
      <c r="C217" s="19">
        <v>224.17</v>
      </c>
      <c r="D217" s="18">
        <v>1.1355</v>
      </c>
      <c r="E217" s="19">
        <v>129.05000000000001</v>
      </c>
      <c r="F217" s="19">
        <v>35.82</v>
      </c>
      <c r="G217" s="19">
        <v>9.89</v>
      </c>
      <c r="H217" s="19">
        <v>13.68</v>
      </c>
      <c r="I217" s="19"/>
      <c r="J217" s="23">
        <v>217.6482</v>
      </c>
      <c r="K217" s="19">
        <v>224.17</v>
      </c>
      <c r="M217" s="19">
        <f t="shared" si="6"/>
        <v>310.81</v>
      </c>
      <c r="N217" s="19">
        <f t="shared" si="7"/>
        <v>871.81</v>
      </c>
      <c r="O217" s="39"/>
      <c r="P217" s="39"/>
    </row>
    <row r="218" spans="1:16">
      <c r="A218" s="16">
        <v>1467007856</v>
      </c>
      <c r="B218" s="22" t="s">
        <v>217</v>
      </c>
      <c r="C218" s="19">
        <v>217.91</v>
      </c>
      <c r="D218" s="18">
        <v>0.9607</v>
      </c>
      <c r="E218" s="19">
        <v>116.84</v>
      </c>
      <c r="F218" s="19">
        <v>35.82</v>
      </c>
      <c r="G218" s="19">
        <v>9.51</v>
      </c>
      <c r="H218" s="19">
        <v>13.68</v>
      </c>
      <c r="I218" s="19"/>
      <c r="J218" s="23">
        <v>203.10675000000003</v>
      </c>
      <c r="K218" s="19">
        <v>217.91</v>
      </c>
      <c r="M218" s="19">
        <f t="shared" si="6"/>
        <v>304.55</v>
      </c>
      <c r="N218" s="19">
        <f t="shared" si="7"/>
        <v>865.55</v>
      </c>
      <c r="O218" s="39"/>
      <c r="P218" s="39"/>
    </row>
    <row r="219" spans="1:16">
      <c r="A219" s="16">
        <v>1861446270</v>
      </c>
      <c r="B219" s="22" t="s">
        <v>218</v>
      </c>
      <c r="C219" s="19">
        <v>224.97</v>
      </c>
      <c r="D219" s="18">
        <v>1.1004</v>
      </c>
      <c r="E219" s="19">
        <v>127.34</v>
      </c>
      <c r="F219" s="19">
        <v>35.82</v>
      </c>
      <c r="G219" s="19">
        <v>15.41</v>
      </c>
      <c r="H219" s="19">
        <v>13.68</v>
      </c>
      <c r="I219" s="19"/>
      <c r="J219" s="23">
        <v>222.04875000000004</v>
      </c>
      <c r="K219" s="19">
        <v>224.97</v>
      </c>
      <c r="M219" s="19">
        <f t="shared" si="6"/>
        <v>311.61</v>
      </c>
      <c r="N219" s="19">
        <f t="shared" si="7"/>
        <v>872.61</v>
      </c>
      <c r="O219" s="39"/>
      <c r="P219" s="39"/>
    </row>
    <row r="220" spans="1:16">
      <c r="A220" s="16">
        <v>1295101673</v>
      </c>
      <c r="B220" s="22" t="s">
        <v>219</v>
      </c>
      <c r="C220" s="19">
        <v>205.67</v>
      </c>
      <c r="D220" s="18">
        <v>0.996</v>
      </c>
      <c r="E220" s="19">
        <v>119.41</v>
      </c>
      <c r="F220" s="19">
        <v>35.82</v>
      </c>
      <c r="G220" s="19">
        <v>7.8</v>
      </c>
      <c r="H220" s="19">
        <v>13.68</v>
      </c>
      <c r="I220" s="19"/>
      <c r="J220" s="23">
        <v>204.10005000000001</v>
      </c>
      <c r="K220" s="19">
        <v>205.67</v>
      </c>
      <c r="M220" s="19">
        <f t="shared" si="6"/>
        <v>292.31</v>
      </c>
      <c r="N220" s="19">
        <f t="shared" si="7"/>
        <v>853.31</v>
      </c>
      <c r="O220" s="39"/>
      <c r="P220" s="39"/>
    </row>
    <row r="221" spans="1:16">
      <c r="A221" s="16">
        <v>1760415434</v>
      </c>
      <c r="B221" s="22" t="s">
        <v>220</v>
      </c>
      <c r="C221" s="19">
        <v>224.8</v>
      </c>
      <c r="D221" s="18">
        <v>1.1228</v>
      </c>
      <c r="E221" s="19">
        <v>127.51</v>
      </c>
      <c r="F221" s="19">
        <v>35.82</v>
      </c>
      <c r="G221" s="19">
        <v>9.4600000000000009</v>
      </c>
      <c r="H221" s="19">
        <v>13.68</v>
      </c>
      <c r="I221" s="19"/>
      <c r="J221" s="23">
        <v>215.37285</v>
      </c>
      <c r="K221" s="19">
        <v>224.8</v>
      </c>
      <c r="M221" s="19">
        <f t="shared" si="6"/>
        <v>311.44</v>
      </c>
      <c r="N221" s="19">
        <f t="shared" si="7"/>
        <v>872.44</v>
      </c>
      <c r="O221" s="39"/>
      <c r="P221" s="39"/>
    </row>
    <row r="222" spans="1:16">
      <c r="A222" s="16">
        <v>1629494059</v>
      </c>
      <c r="B222" s="22" t="s">
        <v>221</v>
      </c>
      <c r="C222" s="19">
        <v>237.79</v>
      </c>
      <c r="D222" s="18">
        <v>1.3340000000000001</v>
      </c>
      <c r="E222" s="19">
        <v>143.05000000000001</v>
      </c>
      <c r="F222" s="19">
        <v>35.82</v>
      </c>
      <c r="G222" s="19">
        <v>10.16</v>
      </c>
      <c r="H222" s="19">
        <v>13.68</v>
      </c>
      <c r="I222" s="19"/>
      <c r="J222" s="23">
        <v>234.13005000000004</v>
      </c>
      <c r="K222" s="19">
        <v>237.79</v>
      </c>
      <c r="M222" s="19">
        <f t="shared" si="6"/>
        <v>324.43</v>
      </c>
      <c r="N222" s="19">
        <f t="shared" si="7"/>
        <v>885.43000000000006</v>
      </c>
      <c r="O222" s="39"/>
      <c r="P222" s="39"/>
    </row>
    <row r="223" spans="1:16">
      <c r="A223" s="16">
        <v>1467421024</v>
      </c>
      <c r="B223" s="22" t="s">
        <v>222</v>
      </c>
      <c r="C223" s="19">
        <v>230.84</v>
      </c>
      <c r="D223" s="18">
        <v>1.304</v>
      </c>
      <c r="E223" s="19">
        <v>140.97999999999999</v>
      </c>
      <c r="F223" s="19">
        <v>35.82</v>
      </c>
      <c r="G223" s="19">
        <v>13.16</v>
      </c>
      <c r="H223" s="19">
        <v>13.68</v>
      </c>
      <c r="I223" s="19"/>
      <c r="J223" s="23">
        <v>235.20420000000001</v>
      </c>
      <c r="K223" s="19">
        <v>235.20420000000001</v>
      </c>
      <c r="M223" s="19">
        <f t="shared" si="6"/>
        <v>321.8442</v>
      </c>
      <c r="N223" s="19">
        <f t="shared" si="7"/>
        <v>882.8442</v>
      </c>
      <c r="O223" s="39"/>
      <c r="P223" s="39"/>
    </row>
    <row r="224" spans="1:16">
      <c r="A224" s="16">
        <v>1437609732</v>
      </c>
      <c r="B224" s="22" t="s">
        <v>223</v>
      </c>
      <c r="C224" s="19">
        <v>233.17</v>
      </c>
      <c r="D224" s="18">
        <v>1.2315</v>
      </c>
      <c r="E224" s="19">
        <v>136.57</v>
      </c>
      <c r="F224" s="19">
        <v>35.82</v>
      </c>
      <c r="G224" s="19">
        <v>12.14</v>
      </c>
      <c r="H224" s="19">
        <v>13.68</v>
      </c>
      <c r="I224" s="19"/>
      <c r="J224" s="23">
        <v>228.93255000000005</v>
      </c>
      <c r="K224" s="19">
        <v>233.17</v>
      </c>
      <c r="M224" s="19">
        <f t="shared" si="6"/>
        <v>319.81</v>
      </c>
      <c r="N224" s="19">
        <f t="shared" si="7"/>
        <v>880.81</v>
      </c>
      <c r="O224" s="39"/>
      <c r="P224" s="39"/>
    </row>
    <row r="225" spans="1:16">
      <c r="A225" s="16">
        <v>1447254149</v>
      </c>
      <c r="B225" s="22" t="s">
        <v>224</v>
      </c>
      <c r="C225" s="19">
        <v>228.2</v>
      </c>
      <c r="D225" s="18">
        <v>1.216</v>
      </c>
      <c r="E225" s="19">
        <v>137.09</v>
      </c>
      <c r="F225" s="19">
        <v>35.82</v>
      </c>
      <c r="G225" s="19">
        <v>17.93</v>
      </c>
      <c r="H225" s="19">
        <v>0</v>
      </c>
      <c r="I225" s="19"/>
      <c r="J225" s="23">
        <v>220.42020000000002</v>
      </c>
      <c r="K225" s="19">
        <v>228.2</v>
      </c>
      <c r="M225" s="19">
        <f t="shared" si="6"/>
        <v>314.83999999999997</v>
      </c>
      <c r="N225" s="19">
        <f t="shared" si="7"/>
        <v>875.83999999999992</v>
      </c>
      <c r="O225" s="39"/>
      <c r="P225" s="39"/>
    </row>
    <row r="226" spans="1:16">
      <c r="A226" s="16">
        <v>1184174484</v>
      </c>
      <c r="B226" s="22" t="s">
        <v>225</v>
      </c>
      <c r="C226" s="19">
        <v>233.61</v>
      </c>
      <c r="D226" s="18">
        <v>1.3018000000000001</v>
      </c>
      <c r="E226" s="19">
        <v>141.24</v>
      </c>
      <c r="F226" s="19">
        <v>35.82</v>
      </c>
      <c r="G226" s="19">
        <v>14.73</v>
      </c>
      <c r="H226" s="19">
        <v>7.18</v>
      </c>
      <c r="I226" s="19"/>
      <c r="J226" s="23">
        <v>229.81035</v>
      </c>
      <c r="K226" s="19">
        <v>233.61</v>
      </c>
      <c r="M226" s="19">
        <f t="shared" si="6"/>
        <v>320.25</v>
      </c>
      <c r="N226" s="19">
        <f t="shared" si="7"/>
        <v>881.25</v>
      </c>
      <c r="O226" s="39"/>
      <c r="P226" s="39"/>
    </row>
    <row r="227" spans="1:16">
      <c r="A227" s="16">
        <v>1457397952</v>
      </c>
      <c r="B227" s="22" t="s">
        <v>226</v>
      </c>
      <c r="C227" s="19">
        <v>231.79</v>
      </c>
      <c r="D227" s="18">
        <v>1.3149999999999999</v>
      </c>
      <c r="E227" s="19">
        <v>142.08000000000001</v>
      </c>
      <c r="F227" s="19">
        <v>35.82</v>
      </c>
      <c r="G227" s="19">
        <v>9.65</v>
      </c>
      <c r="H227" s="19">
        <v>13.68</v>
      </c>
      <c r="I227" s="19"/>
      <c r="J227" s="23">
        <v>232.42064999999999</v>
      </c>
      <c r="K227" s="19">
        <v>232.42064999999999</v>
      </c>
      <c r="M227" s="19">
        <f t="shared" si="6"/>
        <v>319.06065000000001</v>
      </c>
      <c r="N227" s="19">
        <f t="shared" si="7"/>
        <v>880.06065000000001</v>
      </c>
      <c r="O227" s="39"/>
      <c r="P227" s="39"/>
    </row>
    <row r="228" spans="1:16">
      <c r="A228" s="16">
        <v>1497058416</v>
      </c>
      <c r="B228" s="22" t="s">
        <v>227</v>
      </c>
      <c r="C228" s="19">
        <v>242.67</v>
      </c>
      <c r="D228" s="18">
        <v>1.2456</v>
      </c>
      <c r="E228" s="19">
        <v>138.27000000000001</v>
      </c>
      <c r="F228" s="19">
        <v>35.82</v>
      </c>
      <c r="G228" s="19">
        <v>10.92</v>
      </c>
      <c r="H228" s="19">
        <v>13.68</v>
      </c>
      <c r="I228" s="19"/>
      <c r="J228" s="23">
        <v>229.48695000000004</v>
      </c>
      <c r="K228" s="19">
        <v>242.67</v>
      </c>
      <c r="M228" s="19">
        <f t="shared" si="6"/>
        <v>329.31</v>
      </c>
      <c r="N228" s="19">
        <f t="shared" si="7"/>
        <v>890.31</v>
      </c>
      <c r="O228" s="39"/>
      <c r="P228" s="39"/>
    </row>
    <row r="229" spans="1:16">
      <c r="A229" s="16">
        <v>1235591918</v>
      </c>
      <c r="B229" s="22" t="s">
        <v>228</v>
      </c>
      <c r="C229" s="19">
        <v>237.51</v>
      </c>
      <c r="D229" s="18">
        <v>1.2965</v>
      </c>
      <c r="E229" s="19">
        <v>144.08000000000001</v>
      </c>
      <c r="F229" s="19">
        <v>35.82</v>
      </c>
      <c r="G229" s="19">
        <v>14.96</v>
      </c>
      <c r="H229" s="19">
        <v>13.68</v>
      </c>
      <c r="I229" s="19"/>
      <c r="J229" s="23">
        <v>240.86370000000002</v>
      </c>
      <c r="K229" s="19">
        <v>240.86370000000002</v>
      </c>
      <c r="M229" s="19">
        <f t="shared" si="6"/>
        <v>327.50370000000004</v>
      </c>
      <c r="N229" s="19">
        <f t="shared" si="7"/>
        <v>888.50369999999998</v>
      </c>
      <c r="O229" s="39"/>
      <c r="P229" s="39"/>
    </row>
    <row r="230" spans="1:16">
      <c r="A230" s="16">
        <v>1952337073</v>
      </c>
      <c r="B230" s="22" t="s">
        <v>229</v>
      </c>
      <c r="C230" s="19">
        <v>229.38</v>
      </c>
      <c r="D230" s="18">
        <v>1.1964999999999999</v>
      </c>
      <c r="E230" s="19">
        <v>133.65</v>
      </c>
      <c r="F230" s="19">
        <v>35.82</v>
      </c>
      <c r="G230" s="19">
        <v>7.8</v>
      </c>
      <c r="H230" s="19">
        <v>13.68</v>
      </c>
      <c r="I230" s="19"/>
      <c r="J230" s="23">
        <v>220.54725000000002</v>
      </c>
      <c r="K230" s="19">
        <v>229.38</v>
      </c>
      <c r="M230" s="19">
        <f t="shared" si="6"/>
        <v>316.02</v>
      </c>
      <c r="N230" s="19">
        <f t="shared" si="7"/>
        <v>877.02</v>
      </c>
      <c r="O230" s="39"/>
      <c r="P230" s="39"/>
    </row>
    <row r="231" spans="1:16">
      <c r="A231" s="16">
        <v>1326074048</v>
      </c>
      <c r="B231" s="22" t="s">
        <v>230</v>
      </c>
      <c r="C231" s="19">
        <v>229.19</v>
      </c>
      <c r="D231" s="18">
        <v>1.1959</v>
      </c>
      <c r="E231" s="19">
        <v>134.12</v>
      </c>
      <c r="F231" s="19">
        <v>35.82</v>
      </c>
      <c r="G231" s="19">
        <v>12.34</v>
      </c>
      <c r="H231" s="19">
        <v>13.68</v>
      </c>
      <c r="I231" s="19"/>
      <c r="J231" s="23">
        <v>226.33380000000002</v>
      </c>
      <c r="K231" s="19">
        <v>229.19</v>
      </c>
      <c r="M231" s="19">
        <f t="shared" si="6"/>
        <v>315.83</v>
      </c>
      <c r="N231" s="19">
        <f t="shared" si="7"/>
        <v>876.82999999999993</v>
      </c>
      <c r="O231" s="39"/>
      <c r="P231" s="39"/>
    </row>
    <row r="232" spans="1:16">
      <c r="A232" s="16">
        <v>1992825848</v>
      </c>
      <c r="B232" s="22" t="s">
        <v>231</v>
      </c>
      <c r="C232" s="19">
        <v>245.86</v>
      </c>
      <c r="D232" s="18">
        <v>1.2746</v>
      </c>
      <c r="E232" s="19">
        <v>142.9</v>
      </c>
      <c r="F232" s="19">
        <v>35.82</v>
      </c>
      <c r="G232" s="19">
        <v>11.55</v>
      </c>
      <c r="H232" s="19">
        <v>13.68</v>
      </c>
      <c r="I232" s="19"/>
      <c r="J232" s="23">
        <v>235.56225000000003</v>
      </c>
      <c r="K232" s="19">
        <v>245.86</v>
      </c>
      <c r="M232" s="19">
        <f t="shared" si="6"/>
        <v>332.5</v>
      </c>
      <c r="N232" s="19">
        <f t="shared" si="7"/>
        <v>893.5</v>
      </c>
      <c r="O232" s="39"/>
      <c r="P232" s="39"/>
    </row>
    <row r="233" spans="1:16">
      <c r="A233" s="16">
        <v>1720033475</v>
      </c>
      <c r="B233" s="22" t="s">
        <v>232</v>
      </c>
      <c r="C233" s="19">
        <v>217.92</v>
      </c>
      <c r="D233" s="18">
        <v>1.1549</v>
      </c>
      <c r="E233" s="19">
        <v>132.34</v>
      </c>
      <c r="F233" s="19">
        <v>35.82</v>
      </c>
      <c r="G233" s="19">
        <v>7.87</v>
      </c>
      <c r="H233" s="19">
        <v>13.68</v>
      </c>
      <c r="I233" s="19"/>
      <c r="J233" s="23">
        <v>219.11505000000002</v>
      </c>
      <c r="K233" s="19">
        <v>219.11505000000002</v>
      </c>
      <c r="M233" s="19">
        <f t="shared" si="6"/>
        <v>305.75505000000004</v>
      </c>
      <c r="N233" s="19">
        <f t="shared" si="7"/>
        <v>866.75504999999998</v>
      </c>
      <c r="O233" s="39"/>
      <c r="P233" s="39"/>
    </row>
    <row r="234" spans="1:16">
      <c r="A234" s="16">
        <v>1477641694</v>
      </c>
      <c r="B234" s="22" t="s">
        <v>233</v>
      </c>
      <c r="C234" s="19">
        <v>189.69</v>
      </c>
      <c r="D234" s="18">
        <v>0.93899999999999995</v>
      </c>
      <c r="E234" s="19">
        <v>114.91</v>
      </c>
      <c r="F234" s="19">
        <v>35.82</v>
      </c>
      <c r="G234" s="19">
        <v>15.31</v>
      </c>
      <c r="H234" s="19">
        <v>0</v>
      </c>
      <c r="I234" s="19"/>
      <c r="J234" s="23">
        <v>191.77620000000002</v>
      </c>
      <c r="K234" s="19">
        <v>191.77620000000002</v>
      </c>
      <c r="M234" s="19">
        <f t="shared" si="6"/>
        <v>278.4162</v>
      </c>
      <c r="N234" s="19">
        <f t="shared" si="7"/>
        <v>839.4162</v>
      </c>
      <c r="O234" s="39"/>
      <c r="P234" s="39"/>
    </row>
    <row r="235" spans="1:16">
      <c r="A235" s="16">
        <v>1265526404</v>
      </c>
      <c r="B235" s="22" t="s">
        <v>234</v>
      </c>
      <c r="C235" s="19">
        <v>239.86</v>
      </c>
      <c r="D235" s="18">
        <v>1.2519</v>
      </c>
      <c r="E235" s="19">
        <v>139.85</v>
      </c>
      <c r="F235" s="19">
        <v>35.82</v>
      </c>
      <c r="G235" s="19">
        <v>15.52</v>
      </c>
      <c r="H235" s="19">
        <v>13.68</v>
      </c>
      <c r="I235" s="19"/>
      <c r="J235" s="23">
        <v>236.62485000000004</v>
      </c>
      <c r="K235" s="19">
        <v>239.86</v>
      </c>
      <c r="M235" s="19">
        <f t="shared" si="6"/>
        <v>326.5</v>
      </c>
      <c r="N235" s="19">
        <f t="shared" si="7"/>
        <v>887.5</v>
      </c>
      <c r="O235" s="39"/>
      <c r="P235" s="39"/>
    </row>
    <row r="236" spans="1:16">
      <c r="A236" s="16">
        <v>1336565779</v>
      </c>
      <c r="B236" s="22" t="s">
        <v>235</v>
      </c>
      <c r="C236" s="19">
        <v>231.38</v>
      </c>
      <c r="D236" s="18">
        <v>1.1923999999999999</v>
      </c>
      <c r="E236" s="19">
        <v>134.24</v>
      </c>
      <c r="F236" s="19">
        <v>35.82</v>
      </c>
      <c r="G236" s="19">
        <v>11.58</v>
      </c>
      <c r="H236" s="19">
        <v>13.68</v>
      </c>
      <c r="I236" s="19"/>
      <c r="J236" s="23">
        <v>225.59460000000004</v>
      </c>
      <c r="K236" s="19">
        <v>231.38</v>
      </c>
      <c r="M236" s="19">
        <f t="shared" si="6"/>
        <v>318.02</v>
      </c>
      <c r="N236" s="19">
        <f t="shared" si="7"/>
        <v>879.02</v>
      </c>
      <c r="O236" s="39"/>
      <c r="P236" s="39"/>
    </row>
    <row r="237" spans="1:16">
      <c r="A237" s="16">
        <v>1649224056</v>
      </c>
      <c r="B237" s="22" t="s">
        <v>236</v>
      </c>
      <c r="C237" s="19">
        <v>221</v>
      </c>
      <c r="D237" s="18">
        <v>1.1440999999999999</v>
      </c>
      <c r="E237" s="19">
        <v>130.22</v>
      </c>
      <c r="F237" s="19">
        <v>35.82</v>
      </c>
      <c r="G237" s="19">
        <v>7.87</v>
      </c>
      <c r="H237" s="19">
        <v>13.68</v>
      </c>
      <c r="I237" s="19"/>
      <c r="J237" s="23">
        <v>216.66645000000003</v>
      </c>
      <c r="K237" s="19">
        <v>221</v>
      </c>
      <c r="M237" s="19">
        <f t="shared" si="6"/>
        <v>307.64</v>
      </c>
      <c r="N237" s="19">
        <f t="shared" si="7"/>
        <v>868.64</v>
      </c>
      <c r="O237" s="39"/>
      <c r="P237" s="39"/>
    </row>
    <row r="238" spans="1:16">
      <c r="A238" s="16">
        <v>1831197714</v>
      </c>
      <c r="B238" s="22" t="s">
        <v>237</v>
      </c>
      <c r="C238" s="19">
        <v>241.97</v>
      </c>
      <c r="D238" s="18">
        <v>1.3341000000000001</v>
      </c>
      <c r="E238" s="19">
        <v>145.65</v>
      </c>
      <c r="F238" s="19">
        <v>35.82</v>
      </c>
      <c r="G238" s="19">
        <v>13.19</v>
      </c>
      <c r="H238" s="19">
        <v>13.68</v>
      </c>
      <c r="I238" s="19"/>
      <c r="J238" s="23">
        <v>240.63270000000003</v>
      </c>
      <c r="K238" s="19">
        <v>241.97</v>
      </c>
      <c r="M238" s="19">
        <f t="shared" si="6"/>
        <v>328.61</v>
      </c>
      <c r="N238" s="19">
        <f t="shared" si="7"/>
        <v>889.61</v>
      </c>
      <c r="O238" s="39"/>
      <c r="P238" s="39"/>
    </row>
    <row r="239" spans="1:16">
      <c r="A239" s="16">
        <v>1952396509</v>
      </c>
      <c r="B239" s="22" t="s">
        <v>238</v>
      </c>
      <c r="C239" s="19">
        <v>229.3</v>
      </c>
      <c r="D239" s="18">
        <v>1.2089000000000001</v>
      </c>
      <c r="E239" s="19">
        <v>136.02000000000001</v>
      </c>
      <c r="F239" s="19">
        <v>35.82</v>
      </c>
      <c r="G239" s="19">
        <v>7.72</v>
      </c>
      <c r="H239" s="19">
        <v>13.68</v>
      </c>
      <c r="I239" s="19"/>
      <c r="J239" s="23">
        <v>223.19220000000004</v>
      </c>
      <c r="K239" s="19">
        <v>229.3</v>
      </c>
      <c r="M239" s="19">
        <f t="shared" si="6"/>
        <v>315.94</v>
      </c>
      <c r="N239" s="19">
        <f t="shared" si="7"/>
        <v>876.94</v>
      </c>
      <c r="O239" s="39"/>
      <c r="P239" s="39"/>
    </row>
    <row r="240" spans="1:16">
      <c r="A240" s="16">
        <v>1396754875</v>
      </c>
      <c r="B240" s="22" t="s">
        <v>239</v>
      </c>
      <c r="C240" s="19">
        <v>240.48</v>
      </c>
      <c r="D240" s="18">
        <v>1.2748999999999999</v>
      </c>
      <c r="E240" s="19">
        <v>143.96</v>
      </c>
      <c r="F240" s="19">
        <v>35.82</v>
      </c>
      <c r="G240" s="19">
        <v>17.71</v>
      </c>
      <c r="H240" s="19">
        <v>13.68</v>
      </c>
      <c r="I240" s="19"/>
      <c r="J240" s="23">
        <v>243.90135000000001</v>
      </c>
      <c r="K240" s="19">
        <v>243.90135000000001</v>
      </c>
      <c r="M240" s="19">
        <f t="shared" si="6"/>
        <v>330.54135000000002</v>
      </c>
      <c r="N240" s="19">
        <f t="shared" si="7"/>
        <v>891.54134999999997</v>
      </c>
      <c r="O240" s="39"/>
      <c r="P240" s="39"/>
    </row>
    <row r="241" spans="1:16">
      <c r="A241" s="21">
        <v>1952486771</v>
      </c>
      <c r="B241" s="22" t="s">
        <v>240</v>
      </c>
      <c r="C241" s="23">
        <f>226.24*110%</f>
        <v>248.86400000000003</v>
      </c>
      <c r="D241" s="18">
        <v>1.3381000000000001</v>
      </c>
      <c r="E241" s="19">
        <v>145.47</v>
      </c>
      <c r="F241" s="19">
        <v>35.82</v>
      </c>
      <c r="G241" s="19">
        <v>17.39</v>
      </c>
      <c r="H241" s="19">
        <v>13.68</v>
      </c>
      <c r="I241" s="23"/>
      <c r="J241" s="23">
        <v>245.27580000000006</v>
      </c>
      <c r="K241" s="19">
        <v>248.86400000000003</v>
      </c>
      <c r="L241" s="24">
        <v>248.86</v>
      </c>
      <c r="M241" s="23">
        <f>+K241+86.64</f>
        <v>335.50400000000002</v>
      </c>
      <c r="N241" s="23">
        <f>+M241+561</f>
        <v>896.50400000000002</v>
      </c>
      <c r="O241" s="39"/>
      <c r="P241" s="39"/>
    </row>
    <row r="242" spans="1:16">
      <c r="A242" s="16">
        <v>1396771515</v>
      </c>
      <c r="B242" s="22" t="s">
        <v>241</v>
      </c>
      <c r="C242" s="19">
        <v>232.71</v>
      </c>
      <c r="D242" s="18">
        <v>1.1375</v>
      </c>
      <c r="E242" s="19">
        <v>129.62</v>
      </c>
      <c r="F242" s="19">
        <v>35.82</v>
      </c>
      <c r="G242" s="19">
        <v>16.07</v>
      </c>
      <c r="H242" s="19">
        <v>13.68</v>
      </c>
      <c r="I242" s="19"/>
      <c r="J242" s="23">
        <v>225.44445000000002</v>
      </c>
      <c r="K242" s="19">
        <v>232.71</v>
      </c>
      <c r="M242" s="19">
        <f t="shared" si="6"/>
        <v>319.35000000000002</v>
      </c>
      <c r="N242" s="19">
        <f t="shared" si="7"/>
        <v>880.35</v>
      </c>
      <c r="O242" s="39"/>
      <c r="P242" s="39"/>
    </row>
    <row r="243" spans="1:16">
      <c r="A243" s="16">
        <v>1932107547</v>
      </c>
      <c r="B243" s="22" t="s">
        <v>242</v>
      </c>
      <c r="C243" s="19">
        <v>219.73</v>
      </c>
      <c r="D243" s="18">
        <v>1.175</v>
      </c>
      <c r="E243" s="19">
        <v>134.24</v>
      </c>
      <c r="F243" s="19">
        <v>35.82</v>
      </c>
      <c r="G243" s="19">
        <v>13.31</v>
      </c>
      <c r="H243" s="19">
        <v>13.68</v>
      </c>
      <c r="I243" s="19"/>
      <c r="J243" s="23">
        <v>227.59275000000005</v>
      </c>
      <c r="K243" s="19">
        <v>227.59275000000005</v>
      </c>
      <c r="M243" s="19">
        <f t="shared" si="6"/>
        <v>314.23275000000007</v>
      </c>
      <c r="N243" s="19">
        <f t="shared" si="7"/>
        <v>875.23275000000012</v>
      </c>
      <c r="O243" s="39"/>
      <c r="P243" s="39"/>
    </row>
    <row r="244" spans="1:16">
      <c r="A244" s="16">
        <v>1013951896</v>
      </c>
      <c r="B244" s="22" t="s">
        <v>243</v>
      </c>
      <c r="C244" s="19">
        <v>215.61</v>
      </c>
      <c r="D244" s="18">
        <v>1.0347</v>
      </c>
      <c r="E244" s="19">
        <v>121.86</v>
      </c>
      <c r="F244" s="19">
        <v>35.82</v>
      </c>
      <c r="G244" s="19">
        <v>9.5399999999999991</v>
      </c>
      <c r="H244" s="19">
        <v>13.68</v>
      </c>
      <c r="I244" s="19"/>
      <c r="J244" s="23">
        <v>208.93950000000004</v>
      </c>
      <c r="K244" s="19">
        <v>215.61</v>
      </c>
      <c r="M244" s="19">
        <f t="shared" si="6"/>
        <v>302.25</v>
      </c>
      <c r="N244" s="19">
        <f t="shared" si="7"/>
        <v>863.25</v>
      </c>
      <c r="O244" s="39"/>
      <c r="P244" s="39"/>
    </row>
    <row r="245" spans="1:16">
      <c r="A245" s="16">
        <v>1285886226</v>
      </c>
      <c r="B245" s="22" t="s">
        <v>244</v>
      </c>
      <c r="C245" s="19">
        <v>238.16</v>
      </c>
      <c r="D245" s="18">
        <v>1.3123</v>
      </c>
      <c r="E245" s="19">
        <v>143.21</v>
      </c>
      <c r="F245" s="19">
        <v>35.82</v>
      </c>
      <c r="G245" s="19">
        <v>11.86</v>
      </c>
      <c r="H245" s="19">
        <v>7.18</v>
      </c>
      <c r="I245" s="19"/>
      <c r="J245" s="23">
        <v>228.77085000000002</v>
      </c>
      <c r="K245" s="19">
        <v>238.16</v>
      </c>
      <c r="M245" s="19">
        <f t="shared" si="6"/>
        <v>324.8</v>
      </c>
      <c r="N245" s="19">
        <f t="shared" si="7"/>
        <v>885.8</v>
      </c>
      <c r="O245" s="39"/>
      <c r="P245" s="39"/>
    </row>
    <row r="246" spans="1:16">
      <c r="A246" s="16">
        <v>1093754459</v>
      </c>
      <c r="B246" s="22" t="s">
        <v>245</v>
      </c>
      <c r="C246" s="19">
        <v>240.94</v>
      </c>
      <c r="D246" s="18">
        <v>1.3375999999999999</v>
      </c>
      <c r="E246" s="19">
        <v>145.08000000000001</v>
      </c>
      <c r="F246" s="19">
        <v>35.82</v>
      </c>
      <c r="G246" s="19">
        <v>12.13</v>
      </c>
      <c r="H246" s="19">
        <v>13.68</v>
      </c>
      <c r="I246" s="19"/>
      <c r="J246" s="23">
        <v>238.75005000000002</v>
      </c>
      <c r="K246" s="19">
        <v>240.94</v>
      </c>
      <c r="M246" s="19">
        <f t="shared" si="6"/>
        <v>327.58</v>
      </c>
      <c r="N246" s="19">
        <f t="shared" si="7"/>
        <v>888.57999999999993</v>
      </c>
      <c r="O246" s="39"/>
      <c r="P246" s="39"/>
    </row>
    <row r="247" spans="1:16">
      <c r="A247" s="16">
        <v>1861521635</v>
      </c>
      <c r="B247" s="40" t="s">
        <v>246</v>
      </c>
      <c r="C247" s="19">
        <v>247.61</v>
      </c>
      <c r="D247" s="18">
        <v>1.3803000000000001</v>
      </c>
      <c r="E247" s="19">
        <v>147.83000000000001</v>
      </c>
      <c r="F247" s="19">
        <v>35.82</v>
      </c>
      <c r="G247" s="19">
        <v>14.66</v>
      </c>
      <c r="H247" s="19">
        <v>13.68</v>
      </c>
      <c r="I247" s="19"/>
      <c r="J247" s="23">
        <v>244.84845000000004</v>
      </c>
      <c r="K247" s="19">
        <v>247.61</v>
      </c>
      <c r="M247" s="19">
        <f t="shared" si="6"/>
        <v>334.25</v>
      </c>
      <c r="N247" s="19">
        <f t="shared" si="7"/>
        <v>895.25</v>
      </c>
      <c r="O247" s="39"/>
      <c r="P247" s="39"/>
    </row>
    <row r="248" spans="1:16">
      <c r="A248" s="16">
        <v>1558391250</v>
      </c>
      <c r="B248" s="22" t="s">
        <v>247</v>
      </c>
      <c r="C248" s="19">
        <v>210.63</v>
      </c>
      <c r="D248" s="18">
        <v>1.0038</v>
      </c>
      <c r="E248" s="19">
        <v>119.94</v>
      </c>
      <c r="F248" s="19">
        <v>35.82</v>
      </c>
      <c r="G248" s="19">
        <v>8.83</v>
      </c>
      <c r="H248" s="19">
        <v>13.68</v>
      </c>
      <c r="I248" s="19"/>
      <c r="J248" s="23">
        <v>205.90185000000002</v>
      </c>
      <c r="K248" s="19">
        <v>210.63</v>
      </c>
      <c r="M248" s="19">
        <f t="shared" si="6"/>
        <v>297.27</v>
      </c>
      <c r="N248" s="19">
        <f t="shared" si="7"/>
        <v>858.27</v>
      </c>
      <c r="O248" s="39"/>
      <c r="P248" s="39"/>
    </row>
    <row r="249" spans="1:16">
      <c r="A249" s="16">
        <v>1033611959</v>
      </c>
      <c r="B249" s="40" t="s">
        <v>248</v>
      </c>
      <c r="C249" s="19">
        <v>232.79</v>
      </c>
      <c r="D249" s="18">
        <v>1.0156000000000001</v>
      </c>
      <c r="E249" s="19">
        <v>121.3</v>
      </c>
      <c r="F249" s="19">
        <v>35.82</v>
      </c>
      <c r="G249" s="19">
        <v>17.309999999999999</v>
      </c>
      <c r="H249" s="19">
        <v>13.68</v>
      </c>
      <c r="I249" s="19"/>
      <c r="J249" s="23">
        <v>217.26705000000004</v>
      </c>
      <c r="K249" s="19">
        <v>232.79</v>
      </c>
      <c r="M249" s="19">
        <f t="shared" si="6"/>
        <v>319.43</v>
      </c>
      <c r="N249" s="19">
        <f t="shared" si="7"/>
        <v>880.43000000000006</v>
      </c>
      <c r="O249" s="39"/>
      <c r="P249" s="39"/>
    </row>
    <row r="250" spans="1:16">
      <c r="A250" s="16">
        <v>1962832899</v>
      </c>
      <c r="B250" s="40" t="s">
        <v>249</v>
      </c>
      <c r="C250" s="19">
        <v>241.49</v>
      </c>
      <c r="D250" s="18">
        <v>1.2017</v>
      </c>
      <c r="E250" s="19">
        <v>134.84</v>
      </c>
      <c r="F250" s="19">
        <v>35.82</v>
      </c>
      <c r="G250" s="19">
        <v>16.54</v>
      </c>
      <c r="H250" s="19">
        <v>13.68</v>
      </c>
      <c r="I250" s="19"/>
      <c r="J250" s="23">
        <v>232.01640000000003</v>
      </c>
      <c r="K250" s="19">
        <v>241.49</v>
      </c>
      <c r="M250" s="19">
        <f t="shared" si="6"/>
        <v>328.13</v>
      </c>
      <c r="N250" s="19">
        <f t="shared" si="7"/>
        <v>889.13</v>
      </c>
      <c r="O250" s="39"/>
      <c r="P250" s="39"/>
    </row>
    <row r="251" spans="1:16">
      <c r="A251" s="16">
        <v>1336612530</v>
      </c>
      <c r="B251" s="22" t="s">
        <v>250</v>
      </c>
      <c r="C251" s="19">
        <v>251.18</v>
      </c>
      <c r="D251" s="18">
        <v>1.4139999999999999</v>
      </c>
      <c r="E251" s="19">
        <v>148.78</v>
      </c>
      <c r="F251" s="19">
        <v>35.82</v>
      </c>
      <c r="G251" s="19">
        <v>15.78</v>
      </c>
      <c r="H251" s="19">
        <v>13.68</v>
      </c>
      <c r="I251" s="19"/>
      <c r="J251" s="23">
        <v>247.23930000000001</v>
      </c>
      <c r="K251" s="19">
        <v>251.18</v>
      </c>
      <c r="M251" s="19">
        <f t="shared" si="6"/>
        <v>337.82</v>
      </c>
      <c r="N251" s="19">
        <f t="shared" si="7"/>
        <v>898.81999999999994</v>
      </c>
      <c r="O251" s="39"/>
      <c r="P251" s="39"/>
    </row>
    <row r="252" spans="1:16">
      <c r="A252" s="16">
        <v>1427248905</v>
      </c>
      <c r="B252" s="22" t="s">
        <v>251</v>
      </c>
      <c r="C252" s="19">
        <v>243.65</v>
      </c>
      <c r="D252" s="18">
        <v>1.3552999999999999</v>
      </c>
      <c r="E252" s="19">
        <v>147.18</v>
      </c>
      <c r="F252" s="19">
        <v>35.82</v>
      </c>
      <c r="G252" s="19">
        <v>15.01</v>
      </c>
      <c r="H252" s="19">
        <v>7.18</v>
      </c>
      <c r="I252" s="19"/>
      <c r="J252" s="23">
        <v>236.99445000000003</v>
      </c>
      <c r="K252" s="19">
        <v>243.65</v>
      </c>
      <c r="M252" s="19">
        <f t="shared" si="6"/>
        <v>330.29</v>
      </c>
      <c r="N252" s="19">
        <f t="shared" si="7"/>
        <v>891.29</v>
      </c>
      <c r="O252" s="39"/>
      <c r="P252" s="39"/>
    </row>
    <row r="253" spans="1:16">
      <c r="A253" s="16">
        <v>1609976901</v>
      </c>
      <c r="B253" s="22" t="s">
        <v>252</v>
      </c>
      <c r="C253" s="19">
        <v>241.44</v>
      </c>
      <c r="D253" s="18">
        <v>1.3171999999999999</v>
      </c>
      <c r="E253" s="19">
        <v>140.41999999999999</v>
      </c>
      <c r="F253" s="19">
        <v>35.82</v>
      </c>
      <c r="G253" s="19">
        <v>15.54</v>
      </c>
      <c r="H253" s="19">
        <v>13.68</v>
      </c>
      <c r="I253" s="19"/>
      <c r="J253" s="23">
        <v>237.30630000000002</v>
      </c>
      <c r="K253" s="19">
        <v>241.44</v>
      </c>
      <c r="M253" s="19">
        <f t="shared" si="6"/>
        <v>328.08</v>
      </c>
      <c r="N253" s="19">
        <f t="shared" si="7"/>
        <v>889.07999999999993</v>
      </c>
      <c r="O253" s="39"/>
      <c r="P253" s="39"/>
    </row>
    <row r="254" spans="1:16">
      <c r="A254" s="16">
        <v>1235239567</v>
      </c>
      <c r="B254" s="22" t="s">
        <v>253</v>
      </c>
      <c r="C254" s="19">
        <v>233.01</v>
      </c>
      <c r="D254" s="18">
        <v>1.3062</v>
      </c>
      <c r="E254" s="19">
        <v>142.41</v>
      </c>
      <c r="F254" s="19">
        <v>35.82</v>
      </c>
      <c r="G254" s="19">
        <v>7.91</v>
      </c>
      <c r="H254" s="19">
        <v>13.68</v>
      </c>
      <c r="I254" s="19"/>
      <c r="J254" s="23">
        <v>230.79210000000003</v>
      </c>
      <c r="K254" s="19">
        <v>233.01</v>
      </c>
      <c r="M254" s="19">
        <f t="shared" si="6"/>
        <v>319.64999999999998</v>
      </c>
      <c r="N254" s="19">
        <f t="shared" si="7"/>
        <v>880.65</v>
      </c>
      <c r="O254" s="39"/>
      <c r="P254" s="39"/>
    </row>
    <row r="255" spans="1:16">
      <c r="A255" s="16">
        <v>1841390002</v>
      </c>
      <c r="B255" s="22" t="s">
        <v>254</v>
      </c>
      <c r="C255" s="19">
        <v>244.83</v>
      </c>
      <c r="D255" s="18">
        <v>1.4449000000000001</v>
      </c>
      <c r="E255" s="19">
        <v>156.06</v>
      </c>
      <c r="F255" s="19">
        <v>35.82</v>
      </c>
      <c r="G255" s="19">
        <v>10.45</v>
      </c>
      <c r="H255" s="19">
        <v>13.68</v>
      </c>
      <c r="I255" s="19"/>
      <c r="J255" s="23">
        <v>249.49155000000002</v>
      </c>
      <c r="K255" s="19">
        <v>249.49155000000002</v>
      </c>
      <c r="M255" s="19">
        <f t="shared" si="6"/>
        <v>336.13155</v>
      </c>
      <c r="N255" s="19">
        <f t="shared" si="7"/>
        <v>897.13155000000006</v>
      </c>
      <c r="O255" s="39"/>
      <c r="P255" s="39"/>
    </row>
    <row r="256" spans="1:16">
      <c r="A256" s="16">
        <v>1194825448</v>
      </c>
      <c r="B256" s="22" t="s">
        <v>255</v>
      </c>
      <c r="C256" s="19">
        <v>233.78</v>
      </c>
      <c r="D256" s="18">
        <v>1.3969</v>
      </c>
      <c r="E256" s="19">
        <v>148.65</v>
      </c>
      <c r="F256" s="19">
        <v>35.82</v>
      </c>
      <c r="G256" s="19">
        <v>8.08</v>
      </c>
      <c r="H256" s="19">
        <v>13.68</v>
      </c>
      <c r="I256" s="19"/>
      <c r="J256" s="23">
        <v>238.19565</v>
      </c>
      <c r="K256" s="19">
        <v>238.19565</v>
      </c>
      <c r="M256" s="19">
        <f t="shared" si="6"/>
        <v>324.83564999999999</v>
      </c>
      <c r="N256" s="19">
        <f t="shared" si="7"/>
        <v>885.83564999999999</v>
      </c>
      <c r="O256" s="39"/>
      <c r="P256" s="39"/>
    </row>
    <row r="257" spans="1:16">
      <c r="A257" s="16">
        <v>1275823155</v>
      </c>
      <c r="B257" s="22" t="s">
        <v>256</v>
      </c>
      <c r="C257" s="19">
        <v>248.5</v>
      </c>
      <c r="D257" s="18">
        <v>1.4075</v>
      </c>
      <c r="E257" s="19">
        <v>149.75</v>
      </c>
      <c r="F257" s="19">
        <v>35.82</v>
      </c>
      <c r="G257" s="19">
        <v>16.100000000000001</v>
      </c>
      <c r="H257" s="19">
        <v>13.68</v>
      </c>
      <c r="I257" s="19"/>
      <c r="J257" s="23">
        <v>248.72925000000004</v>
      </c>
      <c r="K257" s="19">
        <v>248.72925000000004</v>
      </c>
      <c r="M257" s="19">
        <f t="shared" si="6"/>
        <v>335.36925000000002</v>
      </c>
      <c r="N257" s="19">
        <f t="shared" si="7"/>
        <v>896.36924999999997</v>
      </c>
      <c r="O257" s="39"/>
      <c r="P257" s="39"/>
    </row>
    <row r="258" spans="1:16">
      <c r="A258" s="16">
        <v>1265816185</v>
      </c>
      <c r="B258" s="22" t="s">
        <v>257</v>
      </c>
      <c r="C258" s="19">
        <v>243.15</v>
      </c>
      <c r="D258" s="18">
        <v>1.3689</v>
      </c>
      <c r="E258" s="19">
        <v>148.82</v>
      </c>
      <c r="F258" s="19">
        <v>35.82</v>
      </c>
      <c r="G258" s="19">
        <v>11.6</v>
      </c>
      <c r="H258" s="19">
        <v>13.68</v>
      </c>
      <c r="I258" s="19"/>
      <c r="J258" s="23">
        <v>242.45760000000001</v>
      </c>
      <c r="K258" s="19">
        <v>243.15</v>
      </c>
      <c r="M258" s="19">
        <f t="shared" si="6"/>
        <v>329.79</v>
      </c>
      <c r="N258" s="19">
        <f t="shared" si="7"/>
        <v>890.79</v>
      </c>
      <c r="O258" s="39"/>
      <c r="P258" s="39"/>
    </row>
    <row r="259" spans="1:16">
      <c r="A259" s="16">
        <v>1326519844</v>
      </c>
      <c r="B259" s="40" t="s">
        <v>258</v>
      </c>
      <c r="C259" s="19">
        <v>240.41</v>
      </c>
      <c r="D259" s="18">
        <v>1.3340000000000001</v>
      </c>
      <c r="E259" s="19">
        <v>144.46</v>
      </c>
      <c r="F259" s="19">
        <v>35.82</v>
      </c>
      <c r="G259" s="19">
        <v>13.74</v>
      </c>
      <c r="H259" s="19">
        <v>13.68</v>
      </c>
      <c r="I259" s="19"/>
      <c r="J259" s="23">
        <v>239.89350000000002</v>
      </c>
      <c r="K259" s="19">
        <v>240.41</v>
      </c>
      <c r="M259" s="19">
        <f t="shared" si="6"/>
        <v>327.05</v>
      </c>
      <c r="N259" s="19">
        <f t="shared" si="7"/>
        <v>888.05</v>
      </c>
      <c r="O259" s="39"/>
      <c r="P259" s="39"/>
    </row>
    <row r="260" spans="1:16">
      <c r="A260" s="16">
        <v>1396202024</v>
      </c>
      <c r="B260" s="22" t="s">
        <v>259</v>
      </c>
      <c r="C260" s="19">
        <v>237.81</v>
      </c>
      <c r="D260" s="18">
        <v>1.4187000000000001</v>
      </c>
      <c r="E260" s="19">
        <v>150.16</v>
      </c>
      <c r="F260" s="19">
        <v>35.82</v>
      </c>
      <c r="G260" s="19">
        <v>13.87</v>
      </c>
      <c r="H260" s="19">
        <v>13.68</v>
      </c>
      <c r="I260" s="19"/>
      <c r="J260" s="23">
        <v>246.62715000000003</v>
      </c>
      <c r="K260" s="19">
        <v>246.62715000000003</v>
      </c>
      <c r="M260" s="19">
        <f t="shared" si="6"/>
        <v>333.26715000000002</v>
      </c>
      <c r="N260" s="19">
        <f t="shared" si="7"/>
        <v>894.26715000000002</v>
      </c>
      <c r="O260" s="39"/>
      <c r="P260" s="39"/>
    </row>
    <row r="261" spans="1:16">
      <c r="A261" s="16">
        <v>1114480233</v>
      </c>
      <c r="B261" s="22" t="s">
        <v>260</v>
      </c>
      <c r="C261" s="19">
        <v>228.01</v>
      </c>
      <c r="D261" s="18">
        <v>1.1795</v>
      </c>
      <c r="E261" s="19">
        <v>133.44</v>
      </c>
      <c r="F261" s="19">
        <v>35.82</v>
      </c>
      <c r="G261" s="19">
        <v>12.93</v>
      </c>
      <c r="H261" s="19">
        <v>13.68</v>
      </c>
      <c r="I261" s="19"/>
      <c r="J261" s="23">
        <v>226.22985000000006</v>
      </c>
      <c r="K261" s="19">
        <v>228.01</v>
      </c>
      <c r="M261" s="19">
        <f t="shared" si="6"/>
        <v>314.64999999999998</v>
      </c>
      <c r="N261" s="19">
        <f t="shared" si="7"/>
        <v>875.65</v>
      </c>
      <c r="O261" s="39"/>
      <c r="P261" s="39"/>
    </row>
    <row r="262" spans="1:16">
      <c r="A262" s="16">
        <v>1902462401</v>
      </c>
      <c r="B262" s="22" t="s">
        <v>261</v>
      </c>
      <c r="C262" s="19">
        <v>229.51</v>
      </c>
      <c r="D262" s="18">
        <v>1.3328</v>
      </c>
      <c r="E262" s="19">
        <v>140.19999999999999</v>
      </c>
      <c r="F262" s="19">
        <v>35.82</v>
      </c>
      <c r="G262" s="19">
        <v>13.3</v>
      </c>
      <c r="H262" s="19">
        <v>13.68</v>
      </c>
      <c r="I262" s="19"/>
      <c r="J262" s="23">
        <v>234.46500000000003</v>
      </c>
      <c r="K262" s="19">
        <v>234.46500000000003</v>
      </c>
      <c r="M262" s="19">
        <f t="shared" si="6"/>
        <v>321.10500000000002</v>
      </c>
      <c r="N262" s="19">
        <f t="shared" si="7"/>
        <v>882.10500000000002</v>
      </c>
      <c r="O262" s="39"/>
      <c r="P262" s="39"/>
    </row>
    <row r="263" spans="1:16">
      <c r="A263" s="16">
        <v>1962052498</v>
      </c>
      <c r="B263" s="22" t="s">
        <v>262</v>
      </c>
      <c r="C263" s="19">
        <v>223.39</v>
      </c>
      <c r="D263" s="18">
        <v>1.1155999999999999</v>
      </c>
      <c r="E263" s="19">
        <v>128.13999999999999</v>
      </c>
      <c r="F263" s="19">
        <v>35.82</v>
      </c>
      <c r="G263" s="19">
        <v>6.26</v>
      </c>
      <c r="H263" s="19">
        <v>13.68</v>
      </c>
      <c r="I263" s="19"/>
      <c r="J263" s="23">
        <v>212.40450000000004</v>
      </c>
      <c r="K263" s="19">
        <v>223.39</v>
      </c>
      <c r="M263" s="19">
        <f t="shared" si="6"/>
        <v>310.02999999999997</v>
      </c>
      <c r="N263" s="19">
        <f t="shared" si="7"/>
        <v>871.03</v>
      </c>
      <c r="O263" s="39"/>
      <c r="P263" s="39"/>
    </row>
    <row r="264" spans="1:16">
      <c r="A264" s="16">
        <v>1225688757</v>
      </c>
      <c r="B264" s="22" t="s">
        <v>263</v>
      </c>
      <c r="C264" s="19">
        <v>219.93</v>
      </c>
      <c r="D264" s="18">
        <v>1.2513000000000001</v>
      </c>
      <c r="E264" s="19">
        <v>137.46</v>
      </c>
      <c r="F264" s="19">
        <v>35.82</v>
      </c>
      <c r="G264" s="19">
        <v>5.21</v>
      </c>
      <c r="H264" s="19">
        <v>7.18</v>
      </c>
      <c r="I264" s="19"/>
      <c r="J264" s="23">
        <v>214.44885000000002</v>
      </c>
      <c r="K264" s="19">
        <v>219.93</v>
      </c>
      <c r="M264" s="19">
        <f t="shared" si="6"/>
        <v>306.57</v>
      </c>
      <c r="N264" s="19">
        <f t="shared" si="7"/>
        <v>867.56999999999994</v>
      </c>
      <c r="O264" s="39"/>
      <c r="P264" s="39"/>
    </row>
    <row r="265" spans="1:16">
      <c r="A265" s="16">
        <v>1851941389</v>
      </c>
      <c r="B265" s="22" t="s">
        <v>264</v>
      </c>
      <c r="C265" s="19">
        <v>225.21</v>
      </c>
      <c r="D265" s="18">
        <v>1.0667</v>
      </c>
      <c r="E265" s="19">
        <v>124.59</v>
      </c>
      <c r="F265" s="19">
        <v>35.82</v>
      </c>
      <c r="G265" s="19">
        <v>7.88</v>
      </c>
      <c r="H265" s="19">
        <v>13.68</v>
      </c>
      <c r="I265" s="19"/>
      <c r="J265" s="23">
        <v>210.17535000000001</v>
      </c>
      <c r="K265" s="19">
        <v>225.21</v>
      </c>
      <c r="M265" s="19">
        <f t="shared" si="6"/>
        <v>311.85000000000002</v>
      </c>
      <c r="N265" s="19">
        <f t="shared" si="7"/>
        <v>872.85</v>
      </c>
      <c r="O265" s="39"/>
      <c r="P265" s="39"/>
    </row>
    <row r="266" spans="1:16">
      <c r="A266" s="16">
        <v>1194779504</v>
      </c>
      <c r="B266" s="22" t="s">
        <v>265</v>
      </c>
      <c r="C266" s="19">
        <v>246.02</v>
      </c>
      <c r="D266" s="18">
        <v>1.4378</v>
      </c>
      <c r="E266" s="19">
        <v>151.84</v>
      </c>
      <c r="F266" s="19">
        <v>35.82</v>
      </c>
      <c r="G266" s="19">
        <v>9.59</v>
      </c>
      <c r="H266" s="19">
        <v>13.68</v>
      </c>
      <c r="I266" s="19"/>
      <c r="J266" s="23">
        <v>243.62415000000004</v>
      </c>
      <c r="K266" s="19">
        <v>246.02</v>
      </c>
      <c r="M266" s="19">
        <f t="shared" si="6"/>
        <v>332.66</v>
      </c>
      <c r="N266" s="19">
        <f t="shared" si="7"/>
        <v>893.66000000000008</v>
      </c>
      <c r="O266" s="39"/>
      <c r="P266" s="39"/>
    </row>
    <row r="267" spans="1:16">
      <c r="A267" s="16">
        <v>1538137468</v>
      </c>
      <c r="B267" s="22" t="s">
        <v>266</v>
      </c>
      <c r="C267" s="19">
        <v>215.71</v>
      </c>
      <c r="D267" s="18">
        <v>1.1607000000000001</v>
      </c>
      <c r="E267" s="19">
        <v>124.71</v>
      </c>
      <c r="F267" s="19">
        <v>35.82</v>
      </c>
      <c r="G267" s="19">
        <v>10.15</v>
      </c>
      <c r="H267" s="19">
        <v>13.68</v>
      </c>
      <c r="I267" s="19"/>
      <c r="J267" s="23">
        <v>212.93580000000006</v>
      </c>
      <c r="K267" s="19">
        <v>215.71</v>
      </c>
      <c r="M267" s="19">
        <f t="shared" si="6"/>
        <v>302.35000000000002</v>
      </c>
      <c r="N267" s="19">
        <f t="shared" si="7"/>
        <v>863.35</v>
      </c>
      <c r="O267" s="39"/>
      <c r="P267" s="39"/>
    </row>
    <row r="268" spans="1:16">
      <c r="A268" s="16">
        <v>1780693663</v>
      </c>
      <c r="B268" s="22" t="s">
        <v>267</v>
      </c>
      <c r="C268" s="19">
        <v>195.13</v>
      </c>
      <c r="D268" s="18">
        <v>1.0183</v>
      </c>
      <c r="E268" s="19">
        <v>121.06</v>
      </c>
      <c r="F268" s="19">
        <v>35.82</v>
      </c>
      <c r="G268" s="19">
        <v>8.01</v>
      </c>
      <c r="H268" s="19">
        <v>0</v>
      </c>
      <c r="I268" s="19"/>
      <c r="J268" s="23">
        <v>190.44795000000002</v>
      </c>
      <c r="K268" s="19">
        <v>195.13</v>
      </c>
      <c r="M268" s="19">
        <f t="shared" si="6"/>
        <v>281.77</v>
      </c>
      <c r="N268" s="19">
        <f t="shared" si="7"/>
        <v>842.77</v>
      </c>
      <c r="O268" s="39"/>
      <c r="P268" s="39"/>
    </row>
    <row r="269" spans="1:16">
      <c r="A269" s="16">
        <v>1407966864</v>
      </c>
      <c r="B269" s="22" t="s">
        <v>268</v>
      </c>
      <c r="C269" s="19">
        <v>210.37</v>
      </c>
      <c r="D269" s="18">
        <v>0.92849999999999999</v>
      </c>
      <c r="E269" s="19">
        <v>113.42</v>
      </c>
      <c r="F269" s="19">
        <v>35.82</v>
      </c>
      <c r="G269" s="19">
        <v>13.09</v>
      </c>
      <c r="H269" s="19">
        <v>13.68</v>
      </c>
      <c r="I269" s="19"/>
      <c r="J269" s="23">
        <v>203.29155</v>
      </c>
      <c r="K269" s="19">
        <v>210.37</v>
      </c>
      <c r="M269" s="19">
        <f t="shared" si="6"/>
        <v>297.01</v>
      </c>
      <c r="N269" s="19">
        <f t="shared" si="7"/>
        <v>858.01</v>
      </c>
      <c r="O269" s="39"/>
      <c r="P269" s="39"/>
    </row>
    <row r="270" spans="1:16">
      <c r="A270" s="16">
        <v>1942583752</v>
      </c>
      <c r="B270" s="22" t="s">
        <v>269</v>
      </c>
      <c r="C270" s="19">
        <v>217.8</v>
      </c>
      <c r="D270" s="18">
        <v>1.0287999999999999</v>
      </c>
      <c r="E270" s="19">
        <v>121.56</v>
      </c>
      <c r="F270" s="19">
        <v>35.82</v>
      </c>
      <c r="G270" s="19">
        <v>16.989999999999998</v>
      </c>
      <c r="H270" s="19">
        <v>13.68</v>
      </c>
      <c r="I270" s="19"/>
      <c r="J270" s="23">
        <v>217.19775000000004</v>
      </c>
      <c r="K270" s="19">
        <v>217.8</v>
      </c>
      <c r="M270" s="19">
        <f t="shared" si="6"/>
        <v>304.44</v>
      </c>
      <c r="N270" s="19">
        <f t="shared" si="7"/>
        <v>865.44</v>
      </c>
      <c r="O270" s="39"/>
      <c r="P270" s="39"/>
    </row>
    <row r="271" spans="1:16">
      <c r="A271" s="16">
        <v>1144646274</v>
      </c>
      <c r="B271" s="22" t="s">
        <v>270</v>
      </c>
      <c r="C271" s="19">
        <v>228.71</v>
      </c>
      <c r="D271" s="18">
        <v>1.2475000000000001</v>
      </c>
      <c r="E271" s="19">
        <v>136.16999999999999</v>
      </c>
      <c r="F271" s="19">
        <v>35.82</v>
      </c>
      <c r="G271" s="19">
        <v>13.11</v>
      </c>
      <c r="H271" s="19">
        <v>13.68</v>
      </c>
      <c r="I271" s="19"/>
      <c r="J271" s="23">
        <v>229.59090000000003</v>
      </c>
      <c r="K271" s="19">
        <v>229.59090000000003</v>
      </c>
      <c r="M271" s="19">
        <f t="shared" si="6"/>
        <v>316.23090000000002</v>
      </c>
      <c r="N271" s="19">
        <f t="shared" si="7"/>
        <v>877.23090000000002</v>
      </c>
      <c r="O271" s="39"/>
      <c r="P271" s="39"/>
    </row>
    <row r="272" spans="1:16">
      <c r="A272" s="16">
        <v>1124015458</v>
      </c>
      <c r="B272" s="22" t="s">
        <v>271</v>
      </c>
      <c r="C272" s="19">
        <v>210.58</v>
      </c>
      <c r="D272" s="18">
        <v>1.123</v>
      </c>
      <c r="E272" s="19">
        <v>129.07</v>
      </c>
      <c r="F272" s="19">
        <v>35.82</v>
      </c>
      <c r="G272" s="19">
        <v>14.59</v>
      </c>
      <c r="H272" s="19">
        <v>0</v>
      </c>
      <c r="I272" s="19"/>
      <c r="J272" s="23">
        <v>207.29940000000002</v>
      </c>
      <c r="K272" s="19">
        <v>210.58</v>
      </c>
      <c r="M272" s="19">
        <f t="shared" si="6"/>
        <v>297.22000000000003</v>
      </c>
      <c r="N272" s="19">
        <f t="shared" si="7"/>
        <v>858.22</v>
      </c>
      <c r="O272" s="39"/>
      <c r="P272" s="39"/>
    </row>
    <row r="273" spans="1:16">
      <c r="A273" s="16">
        <v>1982640785</v>
      </c>
      <c r="B273" s="22" t="s">
        <v>272</v>
      </c>
      <c r="C273" s="19">
        <v>215.36</v>
      </c>
      <c r="D273" s="18">
        <v>1.1355999999999999</v>
      </c>
      <c r="E273" s="19">
        <v>129.49</v>
      </c>
      <c r="F273" s="19">
        <v>35.82</v>
      </c>
      <c r="G273" s="19">
        <v>7.85</v>
      </c>
      <c r="H273" s="19">
        <v>13.68</v>
      </c>
      <c r="I273" s="19"/>
      <c r="J273" s="23">
        <v>215.80020000000005</v>
      </c>
      <c r="K273" s="19">
        <v>215.80020000000005</v>
      </c>
      <c r="M273" s="19">
        <f t="shared" si="6"/>
        <v>302.44020000000006</v>
      </c>
      <c r="N273" s="19">
        <f t="shared" si="7"/>
        <v>863.4402</v>
      </c>
      <c r="O273" s="39"/>
      <c r="P273" s="39"/>
    </row>
    <row r="274" spans="1:16">
      <c r="A274" s="16">
        <v>1922456664</v>
      </c>
      <c r="B274" s="22" t="s">
        <v>273</v>
      </c>
      <c r="C274" s="19">
        <v>246.06</v>
      </c>
      <c r="D274" s="18">
        <v>1.3667</v>
      </c>
      <c r="E274" s="19">
        <v>147.86000000000001</v>
      </c>
      <c r="F274" s="19">
        <v>35.82</v>
      </c>
      <c r="G274" s="19">
        <v>11.83</v>
      </c>
      <c r="H274" s="19">
        <v>13.68</v>
      </c>
      <c r="I274" s="19"/>
      <c r="J274" s="23">
        <v>241.61445000000003</v>
      </c>
      <c r="K274" s="19">
        <v>246.06</v>
      </c>
      <c r="M274" s="19">
        <f t="shared" si="6"/>
        <v>332.7</v>
      </c>
      <c r="N274" s="19">
        <f t="shared" si="7"/>
        <v>893.7</v>
      </c>
      <c r="O274" s="39"/>
      <c r="P274" s="39"/>
    </row>
    <row r="275" spans="1:16">
      <c r="A275" s="16">
        <v>1811923931</v>
      </c>
      <c r="B275" s="22" t="s">
        <v>274</v>
      </c>
      <c r="C275" s="19">
        <v>231.06</v>
      </c>
      <c r="D275" s="18">
        <v>1.2103999999999999</v>
      </c>
      <c r="E275" s="19">
        <v>134.30000000000001</v>
      </c>
      <c r="F275" s="19">
        <v>35.82</v>
      </c>
      <c r="G275" s="19">
        <v>13.78</v>
      </c>
      <c r="H275" s="19">
        <v>13.68</v>
      </c>
      <c r="I275" s="19"/>
      <c r="J275" s="23">
        <v>228.20490000000007</v>
      </c>
      <c r="K275" s="19">
        <v>231.06</v>
      </c>
      <c r="M275" s="19">
        <f t="shared" si="6"/>
        <v>317.7</v>
      </c>
      <c r="N275" s="19">
        <f t="shared" si="7"/>
        <v>878.7</v>
      </c>
      <c r="O275" s="39"/>
      <c r="P275" s="39"/>
    </row>
    <row r="276" spans="1:16">
      <c r="A276" s="16">
        <v>1073034138</v>
      </c>
      <c r="B276" s="22" t="s">
        <v>275</v>
      </c>
      <c r="C276" s="19">
        <v>217.43</v>
      </c>
      <c r="D276" s="18">
        <v>1.0854999999999999</v>
      </c>
      <c r="E276" s="19">
        <v>126.09</v>
      </c>
      <c r="F276" s="19">
        <v>35.82</v>
      </c>
      <c r="G276" s="19">
        <v>17.29</v>
      </c>
      <c r="H276" s="19">
        <v>0</v>
      </c>
      <c r="I276" s="19"/>
      <c r="J276" s="23">
        <v>206.976</v>
      </c>
      <c r="K276" s="19">
        <v>217.43</v>
      </c>
      <c r="M276" s="19">
        <f t="shared" si="6"/>
        <v>304.07</v>
      </c>
      <c r="N276" s="19">
        <f t="shared" si="7"/>
        <v>865.06999999999994</v>
      </c>
      <c r="O276" s="39"/>
      <c r="P276" s="39"/>
    </row>
    <row r="277" spans="1:16">
      <c r="A277" s="16">
        <v>1720085293</v>
      </c>
      <c r="B277" s="22" t="s">
        <v>276</v>
      </c>
      <c r="C277" s="19">
        <v>218.94</v>
      </c>
      <c r="D277" s="18">
        <v>1.1252</v>
      </c>
      <c r="E277" s="19">
        <v>129.61000000000001</v>
      </c>
      <c r="F277" s="19">
        <v>35.82</v>
      </c>
      <c r="G277" s="19">
        <v>7.64</v>
      </c>
      <c r="H277" s="19">
        <v>13.68</v>
      </c>
      <c r="I277" s="19"/>
      <c r="J277" s="23">
        <v>215.69625000000002</v>
      </c>
      <c r="K277" s="19">
        <v>218.94</v>
      </c>
      <c r="M277" s="19">
        <f t="shared" si="6"/>
        <v>305.58</v>
      </c>
      <c r="N277" s="19">
        <f t="shared" si="7"/>
        <v>866.57999999999993</v>
      </c>
      <c r="O277" s="39"/>
      <c r="P277" s="39"/>
    </row>
    <row r="278" spans="1:16">
      <c r="A278" s="16">
        <v>1962447565</v>
      </c>
      <c r="B278" s="22" t="s">
        <v>277</v>
      </c>
      <c r="C278" s="19">
        <v>213.37</v>
      </c>
      <c r="D278" s="18">
        <v>1.1347</v>
      </c>
      <c r="E278" s="19">
        <v>129.12</v>
      </c>
      <c r="F278" s="19">
        <v>35.82</v>
      </c>
      <c r="G278" s="19">
        <v>9.5</v>
      </c>
      <c r="H278" s="19">
        <v>7.18</v>
      </c>
      <c r="I278" s="19"/>
      <c r="J278" s="23">
        <v>209.77110000000005</v>
      </c>
      <c r="K278" s="19">
        <v>213.37</v>
      </c>
      <c r="M278" s="19">
        <f t="shared" si="6"/>
        <v>300.01</v>
      </c>
      <c r="N278" s="19">
        <f t="shared" ref="N278:N340" si="8">+M278+561</f>
        <v>861.01</v>
      </c>
      <c r="O278" s="39"/>
      <c r="P278" s="39"/>
    </row>
    <row r="279" spans="1:16">
      <c r="A279" s="16">
        <v>1891871901</v>
      </c>
      <c r="B279" s="40" t="s">
        <v>278</v>
      </c>
      <c r="C279" s="19">
        <v>225.83</v>
      </c>
      <c r="D279" s="18">
        <v>1.2008877534676254</v>
      </c>
      <c r="E279" s="19">
        <v>134.78</v>
      </c>
      <c r="F279" s="19">
        <v>35.82</v>
      </c>
      <c r="G279" s="19">
        <v>11.21</v>
      </c>
      <c r="H279" s="19">
        <v>13.68</v>
      </c>
      <c r="I279" s="19"/>
      <c r="J279" s="23">
        <v>225.79095000000004</v>
      </c>
      <c r="K279" s="19">
        <v>225.83</v>
      </c>
      <c r="M279" s="19">
        <f t="shared" ref="M279:M341" si="9">+K279+86.64</f>
        <v>312.47000000000003</v>
      </c>
      <c r="N279" s="19">
        <f t="shared" si="8"/>
        <v>873.47</v>
      </c>
      <c r="O279" s="39"/>
      <c r="P279" s="39"/>
    </row>
    <row r="280" spans="1:16">
      <c r="A280" s="16">
        <v>1720166838</v>
      </c>
      <c r="B280" s="22" t="s">
        <v>279</v>
      </c>
      <c r="C280" s="19">
        <v>227.98</v>
      </c>
      <c r="D280" s="18">
        <v>1.3315999999999999</v>
      </c>
      <c r="E280" s="19">
        <v>144.84</v>
      </c>
      <c r="F280" s="19">
        <v>35.82</v>
      </c>
      <c r="G280" s="19">
        <v>10.31</v>
      </c>
      <c r="H280" s="19">
        <v>13.68</v>
      </c>
      <c r="I280" s="19"/>
      <c r="J280" s="23">
        <v>236.37075000000004</v>
      </c>
      <c r="K280" s="19">
        <v>236.37075000000004</v>
      </c>
      <c r="M280" s="19">
        <f t="shared" si="9"/>
        <v>323.01075000000003</v>
      </c>
      <c r="N280" s="19">
        <f t="shared" si="8"/>
        <v>884.01075000000003</v>
      </c>
      <c r="O280" s="39"/>
      <c r="P280" s="39"/>
    </row>
    <row r="281" spans="1:16">
      <c r="A281" s="16">
        <v>1518112036</v>
      </c>
      <c r="B281" s="40" t="s">
        <v>280</v>
      </c>
      <c r="C281" s="19">
        <v>232.84</v>
      </c>
      <c r="D281" s="18">
        <v>1.1133999999999999</v>
      </c>
      <c r="E281" s="19">
        <v>128.41999999999999</v>
      </c>
      <c r="F281" s="19">
        <v>35.82</v>
      </c>
      <c r="G281" s="19">
        <v>17.14</v>
      </c>
      <c r="H281" s="19">
        <v>13.68</v>
      </c>
      <c r="I281" s="19"/>
      <c r="J281" s="23">
        <v>225.29430000000005</v>
      </c>
      <c r="K281" s="19">
        <v>232.84</v>
      </c>
      <c r="M281" s="19">
        <f t="shared" si="9"/>
        <v>319.48</v>
      </c>
      <c r="N281" s="19">
        <f t="shared" si="8"/>
        <v>880.48</v>
      </c>
      <c r="O281" s="39"/>
      <c r="P281" s="39"/>
    </row>
    <row r="282" spans="1:16">
      <c r="A282" s="16">
        <v>1447435722</v>
      </c>
      <c r="B282" s="22" t="s">
        <v>281</v>
      </c>
      <c r="C282" s="19">
        <v>229.59</v>
      </c>
      <c r="D282" s="18">
        <v>1.2143999999999999</v>
      </c>
      <c r="E282" s="19">
        <v>137.38999999999999</v>
      </c>
      <c r="F282" s="19">
        <v>35.82</v>
      </c>
      <c r="G282" s="19">
        <v>17.350000000000001</v>
      </c>
      <c r="H282" s="19">
        <v>13.68</v>
      </c>
      <c r="I282" s="19"/>
      <c r="J282" s="23">
        <v>235.89720000000005</v>
      </c>
      <c r="K282" s="19">
        <v>235.89720000000005</v>
      </c>
      <c r="M282" s="19">
        <f t="shared" si="9"/>
        <v>322.53720000000004</v>
      </c>
      <c r="N282" s="19">
        <f t="shared" si="8"/>
        <v>883.53719999999998</v>
      </c>
      <c r="O282" s="39"/>
      <c r="P282" s="39"/>
    </row>
    <row r="283" spans="1:16">
      <c r="A283" s="16">
        <v>1245287762</v>
      </c>
      <c r="B283" s="22" t="s">
        <v>282</v>
      </c>
      <c r="C283" s="19">
        <v>242.57</v>
      </c>
      <c r="D283" s="18">
        <v>1.1644000000000001</v>
      </c>
      <c r="E283" s="19">
        <v>131.30000000000001</v>
      </c>
      <c r="F283" s="19">
        <v>35.82</v>
      </c>
      <c r="G283" s="19">
        <v>16.14</v>
      </c>
      <c r="H283" s="19">
        <v>13.68</v>
      </c>
      <c r="I283" s="19"/>
      <c r="J283" s="23">
        <v>227.46570000000003</v>
      </c>
      <c r="K283" s="19">
        <v>242.57</v>
      </c>
      <c r="M283" s="19">
        <f t="shared" si="9"/>
        <v>329.21</v>
      </c>
      <c r="N283" s="19">
        <f t="shared" si="8"/>
        <v>890.21</v>
      </c>
      <c r="O283" s="39"/>
      <c r="P283" s="39"/>
    </row>
    <row r="284" spans="1:16">
      <c r="A284" s="16">
        <v>1134175524</v>
      </c>
      <c r="B284" s="22" t="s">
        <v>283</v>
      </c>
      <c r="C284" s="19">
        <v>218.32</v>
      </c>
      <c r="D284" s="18">
        <v>1.1806000000000001</v>
      </c>
      <c r="E284" s="19">
        <v>131.57</v>
      </c>
      <c r="F284" s="19">
        <v>35.82</v>
      </c>
      <c r="G284" s="19">
        <v>8.51</v>
      </c>
      <c r="H284" s="19">
        <v>13.68</v>
      </c>
      <c r="I284" s="19"/>
      <c r="J284" s="23">
        <v>218.96490000000006</v>
      </c>
      <c r="K284" s="19">
        <v>218.96490000000006</v>
      </c>
      <c r="M284" s="19">
        <f t="shared" si="9"/>
        <v>305.60490000000004</v>
      </c>
      <c r="N284" s="19">
        <f t="shared" si="8"/>
        <v>866.60490000000004</v>
      </c>
      <c r="O284" s="39"/>
      <c r="P284" s="39"/>
    </row>
    <row r="285" spans="1:16">
      <c r="A285" s="16">
        <v>1144277666</v>
      </c>
      <c r="B285" s="22" t="s">
        <v>284</v>
      </c>
      <c r="C285" s="19">
        <v>232.12</v>
      </c>
      <c r="D285" s="18">
        <v>1.2566999999999999</v>
      </c>
      <c r="E285" s="19">
        <v>137.63</v>
      </c>
      <c r="F285" s="19">
        <v>35.82</v>
      </c>
      <c r="G285" s="19">
        <v>11.56</v>
      </c>
      <c r="H285" s="19">
        <v>13.68</v>
      </c>
      <c r="I285" s="19"/>
      <c r="J285" s="23">
        <v>229.48695000000004</v>
      </c>
      <c r="K285" s="19">
        <v>232.12</v>
      </c>
      <c r="M285" s="19">
        <f t="shared" si="9"/>
        <v>318.76</v>
      </c>
      <c r="N285" s="19">
        <f t="shared" si="8"/>
        <v>879.76</v>
      </c>
      <c r="O285" s="39"/>
      <c r="P285" s="39"/>
    </row>
    <row r="286" spans="1:16">
      <c r="A286" s="16">
        <v>1245285253</v>
      </c>
      <c r="B286" s="22" t="s">
        <v>285</v>
      </c>
      <c r="C286" s="19">
        <v>231.38</v>
      </c>
      <c r="D286" s="18">
        <v>1.204</v>
      </c>
      <c r="E286" s="19">
        <v>133.07</v>
      </c>
      <c r="F286" s="19">
        <v>35.82</v>
      </c>
      <c r="G286" s="19">
        <v>16.3</v>
      </c>
      <c r="H286" s="19">
        <v>13.68</v>
      </c>
      <c r="I286" s="19"/>
      <c r="J286" s="23">
        <v>229.69485000000003</v>
      </c>
      <c r="K286" s="19">
        <v>231.38</v>
      </c>
      <c r="M286" s="19">
        <f t="shared" si="9"/>
        <v>318.02</v>
      </c>
      <c r="N286" s="19">
        <f t="shared" si="8"/>
        <v>879.02</v>
      </c>
      <c r="O286" s="39"/>
      <c r="P286" s="39"/>
    </row>
    <row r="287" spans="1:16">
      <c r="A287" s="16">
        <v>1730136250</v>
      </c>
      <c r="B287" s="40" t="s">
        <v>286</v>
      </c>
      <c r="C287" s="19">
        <v>223.09</v>
      </c>
      <c r="D287" s="18">
        <v>1.1943999999999999</v>
      </c>
      <c r="E287" s="19">
        <v>134.31</v>
      </c>
      <c r="F287" s="19">
        <v>35.82</v>
      </c>
      <c r="G287" s="19">
        <v>16.600000000000001</v>
      </c>
      <c r="H287" s="19">
        <v>7.18</v>
      </c>
      <c r="I287" s="19"/>
      <c r="J287" s="23">
        <v>223.96605000000002</v>
      </c>
      <c r="K287" s="19">
        <v>223.96605000000002</v>
      </c>
      <c r="M287" s="19">
        <f t="shared" si="9"/>
        <v>310.60605000000004</v>
      </c>
      <c r="N287" s="19">
        <f t="shared" si="8"/>
        <v>871.6060500000001</v>
      </c>
      <c r="O287" s="39"/>
      <c r="P287" s="39"/>
    </row>
    <row r="288" spans="1:16">
      <c r="A288" s="16">
        <v>1033513320</v>
      </c>
      <c r="B288" s="22" t="s">
        <v>287</v>
      </c>
      <c r="C288" s="19">
        <v>216.1</v>
      </c>
      <c r="D288" s="18">
        <v>1.0963000000000001</v>
      </c>
      <c r="E288" s="19">
        <v>126.37</v>
      </c>
      <c r="F288" s="19">
        <v>35.82</v>
      </c>
      <c r="G288" s="19">
        <v>11.16</v>
      </c>
      <c r="H288" s="19">
        <v>13.68</v>
      </c>
      <c r="I288" s="19"/>
      <c r="J288" s="23">
        <v>216.01965000000004</v>
      </c>
      <c r="K288" s="19">
        <v>216.1</v>
      </c>
      <c r="M288" s="19">
        <f t="shared" si="9"/>
        <v>302.74</v>
      </c>
      <c r="N288" s="19">
        <f t="shared" si="8"/>
        <v>863.74</v>
      </c>
      <c r="O288" s="39"/>
      <c r="P288" s="39"/>
    </row>
    <row r="289" spans="1:16">
      <c r="A289" s="16">
        <v>1023358991</v>
      </c>
      <c r="B289" s="22" t="s">
        <v>288</v>
      </c>
      <c r="C289" s="19">
        <v>214.54</v>
      </c>
      <c r="D289" s="18">
        <v>1.1806000000000001</v>
      </c>
      <c r="E289" s="19">
        <v>131.88999999999999</v>
      </c>
      <c r="F289" s="19">
        <v>35.82</v>
      </c>
      <c r="G289" s="19">
        <v>8.48</v>
      </c>
      <c r="H289" s="19">
        <v>13.68</v>
      </c>
      <c r="I289" s="19"/>
      <c r="J289" s="23">
        <v>219.29985000000005</v>
      </c>
      <c r="K289" s="19">
        <v>219.29985000000005</v>
      </c>
      <c r="M289" s="19">
        <f t="shared" si="9"/>
        <v>305.93985000000004</v>
      </c>
      <c r="N289" s="19">
        <f t="shared" si="8"/>
        <v>866.93984999999998</v>
      </c>
      <c r="O289" s="39"/>
      <c r="P289" s="39"/>
    </row>
    <row r="290" spans="1:16">
      <c r="A290" s="16">
        <v>1700833233</v>
      </c>
      <c r="B290" s="22" t="s">
        <v>289</v>
      </c>
      <c r="C290" s="19">
        <v>235.4</v>
      </c>
      <c r="D290" s="18">
        <v>1.2</v>
      </c>
      <c r="E290" s="19">
        <v>132.18</v>
      </c>
      <c r="F290" s="19">
        <v>35.82</v>
      </c>
      <c r="G290" s="19">
        <v>16.39</v>
      </c>
      <c r="H290" s="19">
        <v>13.68</v>
      </c>
      <c r="I290" s="19"/>
      <c r="J290" s="23">
        <v>228.77085000000002</v>
      </c>
      <c r="K290" s="19">
        <v>235.4</v>
      </c>
      <c r="M290" s="19">
        <f t="shared" si="9"/>
        <v>322.04000000000002</v>
      </c>
      <c r="N290" s="19">
        <f t="shared" si="8"/>
        <v>883.04</v>
      </c>
      <c r="O290" s="39"/>
      <c r="P290" s="39"/>
    </row>
    <row r="291" spans="1:16">
      <c r="A291" s="16">
        <v>1851348379</v>
      </c>
      <c r="B291" s="22" t="s">
        <v>290</v>
      </c>
      <c r="C291" s="19">
        <v>224.6</v>
      </c>
      <c r="D291" s="18">
        <v>1.1257999999999999</v>
      </c>
      <c r="E291" s="19">
        <v>127.64</v>
      </c>
      <c r="F291" s="19">
        <v>35.82</v>
      </c>
      <c r="G291" s="19">
        <v>16.059999999999999</v>
      </c>
      <c r="H291" s="19">
        <v>13.68</v>
      </c>
      <c r="I291" s="19"/>
      <c r="J291" s="23">
        <v>223.14600000000002</v>
      </c>
      <c r="K291" s="19">
        <v>224.6</v>
      </c>
      <c r="M291" s="19">
        <f t="shared" si="9"/>
        <v>311.24</v>
      </c>
      <c r="N291" s="19">
        <f t="shared" si="8"/>
        <v>872.24</v>
      </c>
      <c r="O291" s="39"/>
      <c r="P291" s="39"/>
    </row>
    <row r="292" spans="1:16">
      <c r="A292" s="16">
        <v>1992106348</v>
      </c>
      <c r="B292" s="40" t="s">
        <v>291</v>
      </c>
      <c r="C292" s="19">
        <v>235.82</v>
      </c>
      <c r="D292" s="18">
        <v>1.3043</v>
      </c>
      <c r="E292" s="19">
        <v>142.30000000000001</v>
      </c>
      <c r="F292" s="19">
        <v>35.82</v>
      </c>
      <c r="G292" s="19">
        <v>17.010000000000002</v>
      </c>
      <c r="H292" s="19">
        <v>13.68</v>
      </c>
      <c r="I292" s="19"/>
      <c r="J292" s="23">
        <v>241.17555000000004</v>
      </c>
      <c r="K292" s="19">
        <v>241.17555000000004</v>
      </c>
      <c r="M292" s="19">
        <f t="shared" si="9"/>
        <v>327.81555000000003</v>
      </c>
      <c r="N292" s="19">
        <f t="shared" si="8"/>
        <v>888.81555000000003</v>
      </c>
      <c r="O292" s="39"/>
      <c r="P292" s="39"/>
    </row>
    <row r="293" spans="1:16">
      <c r="A293" s="16">
        <v>1548696834</v>
      </c>
      <c r="B293" s="22" t="s">
        <v>292</v>
      </c>
      <c r="C293" s="19">
        <v>205.97</v>
      </c>
      <c r="D293" s="18">
        <v>1.1477999999999999</v>
      </c>
      <c r="E293" s="19">
        <v>130.91999999999999</v>
      </c>
      <c r="F293" s="19">
        <v>35.82</v>
      </c>
      <c r="G293" s="19">
        <v>12.64</v>
      </c>
      <c r="H293" s="19">
        <v>0</v>
      </c>
      <c r="I293" s="19"/>
      <c r="J293" s="23">
        <v>207.18389999999999</v>
      </c>
      <c r="K293" s="19">
        <v>207.18389999999999</v>
      </c>
      <c r="M293" s="19">
        <f t="shared" si="9"/>
        <v>293.82389999999998</v>
      </c>
      <c r="N293" s="19">
        <f t="shared" si="8"/>
        <v>854.82389999999998</v>
      </c>
      <c r="O293" s="39"/>
      <c r="P293" s="39"/>
    </row>
    <row r="294" spans="1:16">
      <c r="A294" s="16">
        <v>1396161527</v>
      </c>
      <c r="B294" s="22" t="s">
        <v>293</v>
      </c>
      <c r="C294" s="19">
        <v>229.86</v>
      </c>
      <c r="D294" s="18">
        <v>1.2414000000000001</v>
      </c>
      <c r="E294" s="19">
        <v>136.19</v>
      </c>
      <c r="F294" s="19">
        <v>35.82</v>
      </c>
      <c r="G294" s="19">
        <v>13.07</v>
      </c>
      <c r="H294" s="19">
        <v>13.68</v>
      </c>
      <c r="I294" s="19"/>
      <c r="J294" s="23">
        <v>229.56780000000003</v>
      </c>
      <c r="K294" s="19">
        <v>229.86</v>
      </c>
      <c r="M294" s="19">
        <f t="shared" si="9"/>
        <v>316.5</v>
      </c>
      <c r="N294" s="19">
        <f t="shared" si="8"/>
        <v>877.5</v>
      </c>
      <c r="O294" s="39"/>
      <c r="P294" s="39"/>
    </row>
    <row r="295" spans="1:16">
      <c r="A295" s="16">
        <v>1770582363</v>
      </c>
      <c r="B295" s="22" t="s">
        <v>294</v>
      </c>
      <c r="C295" s="19">
        <v>215.8</v>
      </c>
      <c r="D295" s="18">
        <v>0.91739999999999999</v>
      </c>
      <c r="E295" s="19">
        <v>113.7</v>
      </c>
      <c r="F295" s="19">
        <v>35.82</v>
      </c>
      <c r="G295" s="19">
        <v>14.92</v>
      </c>
      <c r="H295" s="19">
        <v>13.68</v>
      </c>
      <c r="I295" s="19"/>
      <c r="J295" s="23">
        <v>205.72860000000003</v>
      </c>
      <c r="K295" s="19">
        <v>215.8</v>
      </c>
      <c r="M295" s="19">
        <f t="shared" si="9"/>
        <v>302.44</v>
      </c>
      <c r="N295" s="19">
        <f t="shared" si="8"/>
        <v>863.44</v>
      </c>
      <c r="O295" s="39"/>
      <c r="P295" s="39"/>
    </row>
    <row r="296" spans="1:16">
      <c r="A296" s="16">
        <v>1376542878</v>
      </c>
      <c r="B296" s="22" t="s">
        <v>295</v>
      </c>
      <c r="C296" s="19">
        <v>206.49</v>
      </c>
      <c r="D296" s="18">
        <v>0.93230000000000002</v>
      </c>
      <c r="E296" s="19">
        <v>113.14</v>
      </c>
      <c r="F296" s="19">
        <v>35.82</v>
      </c>
      <c r="G296" s="19">
        <v>15</v>
      </c>
      <c r="H296" s="19">
        <v>13.68</v>
      </c>
      <c r="I296" s="19"/>
      <c r="J296" s="23">
        <v>205.17420000000001</v>
      </c>
      <c r="K296" s="19">
        <v>206.49</v>
      </c>
      <c r="M296" s="19">
        <f t="shared" si="9"/>
        <v>293.13</v>
      </c>
      <c r="N296" s="19">
        <f t="shared" si="8"/>
        <v>854.13</v>
      </c>
      <c r="O296" s="39"/>
      <c r="P296" s="39"/>
    </row>
    <row r="297" spans="1:16">
      <c r="A297" s="16">
        <v>1598127276</v>
      </c>
      <c r="B297" s="22" t="s">
        <v>296</v>
      </c>
      <c r="C297" s="19">
        <v>233.82</v>
      </c>
      <c r="D297" s="18">
        <v>1.3157000000000001</v>
      </c>
      <c r="E297" s="19">
        <v>138.75</v>
      </c>
      <c r="F297" s="19">
        <v>35.82</v>
      </c>
      <c r="G297" s="19">
        <v>14.51</v>
      </c>
      <c r="H297" s="19">
        <v>13.68</v>
      </c>
      <c r="I297" s="19"/>
      <c r="J297" s="23">
        <v>234.18780000000001</v>
      </c>
      <c r="K297" s="19">
        <v>234.18780000000001</v>
      </c>
      <c r="M297" s="19">
        <f t="shared" si="9"/>
        <v>320.82780000000002</v>
      </c>
      <c r="N297" s="19">
        <f t="shared" si="8"/>
        <v>881.82780000000002</v>
      </c>
      <c r="O297" s="39"/>
      <c r="P297" s="39"/>
    </row>
    <row r="298" spans="1:16">
      <c r="A298" s="16">
        <v>1689603060</v>
      </c>
      <c r="B298" s="22" t="s">
        <v>297</v>
      </c>
      <c r="C298" s="19">
        <v>225.53</v>
      </c>
      <c r="D298" s="18">
        <v>1.1791</v>
      </c>
      <c r="E298" s="19">
        <v>133.91999999999999</v>
      </c>
      <c r="F298" s="19">
        <v>35.82</v>
      </c>
      <c r="G298" s="19">
        <v>11.19</v>
      </c>
      <c r="H298" s="19">
        <v>13.68</v>
      </c>
      <c r="I298" s="19"/>
      <c r="J298" s="23">
        <v>224.77455000000003</v>
      </c>
      <c r="K298" s="19">
        <v>225.53</v>
      </c>
      <c r="M298" s="19">
        <f t="shared" si="9"/>
        <v>312.17</v>
      </c>
      <c r="N298" s="19">
        <f t="shared" si="8"/>
        <v>873.17000000000007</v>
      </c>
      <c r="O298" s="39"/>
      <c r="P298" s="39"/>
    </row>
    <row r="299" spans="1:16">
      <c r="A299" s="16">
        <v>1700874880</v>
      </c>
      <c r="B299" s="22" t="s">
        <v>298</v>
      </c>
      <c r="C299" s="19">
        <v>220.69</v>
      </c>
      <c r="D299" s="18">
        <v>1.0405</v>
      </c>
      <c r="E299" s="19">
        <v>122.84</v>
      </c>
      <c r="F299" s="19">
        <v>35.82</v>
      </c>
      <c r="G299" s="19">
        <v>16.41</v>
      </c>
      <c r="H299" s="19">
        <v>13.68</v>
      </c>
      <c r="I299" s="19"/>
      <c r="J299" s="23">
        <v>218.00625000000002</v>
      </c>
      <c r="K299" s="19">
        <v>220.69</v>
      </c>
      <c r="M299" s="19">
        <f t="shared" si="9"/>
        <v>307.33</v>
      </c>
      <c r="N299" s="19">
        <f t="shared" si="8"/>
        <v>868.32999999999993</v>
      </c>
      <c r="O299" s="39"/>
      <c r="P299" s="39"/>
    </row>
    <row r="300" spans="1:16">
      <c r="A300" s="16">
        <v>1306293170</v>
      </c>
      <c r="B300" s="22" t="s">
        <v>299</v>
      </c>
      <c r="C300" s="19">
        <v>228.86</v>
      </c>
      <c r="D300" s="18">
        <v>1.3154999999999999</v>
      </c>
      <c r="E300" s="19">
        <v>142.72999999999999</v>
      </c>
      <c r="F300" s="19">
        <v>35.82</v>
      </c>
      <c r="G300" s="19">
        <v>7.72</v>
      </c>
      <c r="H300" s="19">
        <v>13.68</v>
      </c>
      <c r="I300" s="19"/>
      <c r="J300" s="23">
        <v>230.94225</v>
      </c>
      <c r="K300" s="19">
        <v>230.94225</v>
      </c>
      <c r="M300" s="19">
        <f t="shared" si="9"/>
        <v>317.58224999999999</v>
      </c>
      <c r="N300" s="19">
        <f t="shared" si="8"/>
        <v>878.58224999999993</v>
      </c>
      <c r="O300" s="39"/>
      <c r="P300" s="39"/>
    </row>
    <row r="301" spans="1:16">
      <c r="A301" s="16">
        <v>1518968890</v>
      </c>
      <c r="B301" s="22" t="s">
        <v>300</v>
      </c>
      <c r="C301" s="19">
        <v>191.79</v>
      </c>
      <c r="D301" s="18">
        <v>0.88329999999999997</v>
      </c>
      <c r="E301" s="19">
        <v>109.84</v>
      </c>
      <c r="F301" s="19">
        <v>35.82</v>
      </c>
      <c r="G301" s="19">
        <v>14.1</v>
      </c>
      <c r="H301" s="19">
        <v>0</v>
      </c>
      <c r="I301" s="19"/>
      <c r="J301" s="23">
        <v>184.52280000000002</v>
      </c>
      <c r="K301" s="19">
        <v>191.79</v>
      </c>
      <c r="M301" s="19">
        <f t="shared" si="9"/>
        <v>278.43</v>
      </c>
      <c r="N301" s="19">
        <f t="shared" si="8"/>
        <v>839.43000000000006</v>
      </c>
      <c r="O301" s="39"/>
      <c r="P301" s="39"/>
    </row>
    <row r="302" spans="1:16">
      <c r="A302" s="16">
        <v>1750317897</v>
      </c>
      <c r="B302" s="22" t="s">
        <v>301</v>
      </c>
      <c r="C302" s="19">
        <v>225.95</v>
      </c>
      <c r="D302" s="18">
        <v>1.2978000000000001</v>
      </c>
      <c r="E302" s="19">
        <v>140.96</v>
      </c>
      <c r="F302" s="19">
        <v>35.82</v>
      </c>
      <c r="G302" s="19">
        <v>11.68</v>
      </c>
      <c r="H302" s="19">
        <v>13.68</v>
      </c>
      <c r="I302" s="19"/>
      <c r="J302" s="23">
        <v>233.4717</v>
      </c>
      <c r="K302" s="19">
        <v>233.4717</v>
      </c>
      <c r="M302" s="19">
        <f t="shared" si="9"/>
        <v>320.11169999999998</v>
      </c>
      <c r="N302" s="19">
        <f t="shared" si="8"/>
        <v>881.11169999999993</v>
      </c>
      <c r="O302" s="39"/>
      <c r="P302" s="39"/>
    </row>
    <row r="303" spans="1:16">
      <c r="A303" s="16">
        <v>1659307395</v>
      </c>
      <c r="B303" s="22" t="s">
        <v>302</v>
      </c>
      <c r="C303" s="19">
        <v>222.21</v>
      </c>
      <c r="D303" s="18">
        <v>1.1477999999999999</v>
      </c>
      <c r="E303" s="19">
        <v>129.91999999999999</v>
      </c>
      <c r="F303" s="19">
        <v>35.82</v>
      </c>
      <c r="G303" s="19">
        <v>10.44</v>
      </c>
      <c r="H303" s="19">
        <v>13.68</v>
      </c>
      <c r="I303" s="19"/>
      <c r="J303" s="23">
        <v>219.28830000000002</v>
      </c>
      <c r="K303" s="19">
        <v>222.21</v>
      </c>
      <c r="M303" s="19">
        <f t="shared" si="9"/>
        <v>308.85000000000002</v>
      </c>
      <c r="N303" s="19">
        <f t="shared" si="8"/>
        <v>869.85</v>
      </c>
      <c r="O303" s="39"/>
      <c r="P303" s="39"/>
    </row>
    <row r="304" spans="1:16">
      <c r="A304" s="16">
        <v>1285660787</v>
      </c>
      <c r="B304" s="22" t="s">
        <v>303</v>
      </c>
      <c r="C304" s="19">
        <v>227.48</v>
      </c>
      <c r="D304" s="18">
        <v>1.3124</v>
      </c>
      <c r="E304" s="19">
        <v>143.18</v>
      </c>
      <c r="F304" s="19">
        <v>35.82</v>
      </c>
      <c r="G304" s="19">
        <v>8.2200000000000006</v>
      </c>
      <c r="H304" s="19">
        <v>13.68</v>
      </c>
      <c r="I304" s="19"/>
      <c r="J304" s="23">
        <v>232.03950000000003</v>
      </c>
      <c r="K304" s="19">
        <v>232.03950000000003</v>
      </c>
      <c r="M304" s="19">
        <f t="shared" si="9"/>
        <v>318.67950000000002</v>
      </c>
      <c r="N304" s="19">
        <f t="shared" si="8"/>
        <v>879.67949999999996</v>
      </c>
      <c r="O304" s="39"/>
      <c r="P304" s="39"/>
    </row>
    <row r="305" spans="1:16">
      <c r="A305" s="16">
        <v>1992741391</v>
      </c>
      <c r="B305" s="22" t="s">
        <v>304</v>
      </c>
      <c r="C305" s="19">
        <v>214.63</v>
      </c>
      <c r="D305" s="18">
        <v>1.1783999999999999</v>
      </c>
      <c r="E305" s="19">
        <v>132.22</v>
      </c>
      <c r="F305" s="19">
        <v>35.82</v>
      </c>
      <c r="G305" s="19">
        <v>7.72</v>
      </c>
      <c r="H305" s="19">
        <v>13.68</v>
      </c>
      <c r="I305" s="19"/>
      <c r="J305" s="23">
        <v>218.80320000000003</v>
      </c>
      <c r="K305" s="19">
        <v>218.80320000000003</v>
      </c>
      <c r="M305" s="19">
        <f t="shared" si="9"/>
        <v>305.44320000000005</v>
      </c>
      <c r="N305" s="19">
        <f t="shared" si="8"/>
        <v>866.44320000000005</v>
      </c>
      <c r="O305" s="39"/>
      <c r="P305" s="39"/>
    </row>
    <row r="306" spans="1:16">
      <c r="A306" s="20">
        <v>1205252640</v>
      </c>
      <c r="B306" s="22" t="s">
        <v>305</v>
      </c>
      <c r="C306" s="19">
        <v>231.14</v>
      </c>
      <c r="D306" s="18">
        <v>1.2116</v>
      </c>
      <c r="E306" s="19">
        <v>136.62</v>
      </c>
      <c r="F306" s="19">
        <v>35.82</v>
      </c>
      <c r="G306" s="19">
        <v>8.77</v>
      </c>
      <c r="H306" s="19">
        <v>13.68</v>
      </c>
      <c r="I306" s="19"/>
      <c r="J306" s="23">
        <v>225.09795000000003</v>
      </c>
      <c r="K306" s="19">
        <v>231.14</v>
      </c>
      <c r="M306" s="19">
        <f t="shared" si="9"/>
        <v>317.77999999999997</v>
      </c>
      <c r="N306" s="19">
        <f t="shared" si="8"/>
        <v>878.78</v>
      </c>
      <c r="O306" s="39"/>
      <c r="P306" s="39"/>
    </row>
    <row r="307" spans="1:16">
      <c r="A307" s="16">
        <v>1336193754</v>
      </c>
      <c r="B307" s="22" t="s">
        <v>306</v>
      </c>
      <c r="C307" s="19">
        <v>241.55</v>
      </c>
      <c r="D307" s="18">
        <v>1.2685</v>
      </c>
      <c r="E307" s="19">
        <v>141.21</v>
      </c>
      <c r="F307" s="19">
        <v>35.82</v>
      </c>
      <c r="G307" s="19">
        <v>16.72</v>
      </c>
      <c r="H307" s="19">
        <v>7.18</v>
      </c>
      <c r="I307" s="19"/>
      <c r="J307" s="23">
        <v>232.07415000000003</v>
      </c>
      <c r="K307" s="19">
        <v>241.55</v>
      </c>
      <c r="M307" s="19">
        <f t="shared" si="9"/>
        <v>328.19</v>
      </c>
      <c r="N307" s="19">
        <f t="shared" si="8"/>
        <v>889.19</v>
      </c>
      <c r="O307" s="39"/>
      <c r="P307" s="39"/>
    </row>
    <row r="308" spans="1:16">
      <c r="A308" s="16">
        <v>1568454262</v>
      </c>
      <c r="B308" s="22" t="s">
        <v>307</v>
      </c>
      <c r="C308" s="19">
        <v>214.65</v>
      </c>
      <c r="D308" s="18">
        <v>0.96289999999999998</v>
      </c>
      <c r="E308" s="19">
        <v>117.05</v>
      </c>
      <c r="F308" s="19">
        <v>35.82</v>
      </c>
      <c r="G308" s="19">
        <v>17.2</v>
      </c>
      <c r="H308" s="19">
        <v>0</v>
      </c>
      <c r="I308" s="19"/>
      <c r="J308" s="23">
        <v>196.43085000000002</v>
      </c>
      <c r="K308" s="19">
        <v>214.65</v>
      </c>
      <c r="M308" s="19">
        <f t="shared" si="9"/>
        <v>301.29000000000002</v>
      </c>
      <c r="N308" s="19">
        <f t="shared" si="8"/>
        <v>862.29</v>
      </c>
      <c r="O308" s="39"/>
      <c r="P308" s="39"/>
    </row>
    <row r="309" spans="1:16">
      <c r="A309" s="16">
        <v>1811920267</v>
      </c>
      <c r="B309" s="22" t="s">
        <v>308</v>
      </c>
      <c r="C309" s="19">
        <v>243.34</v>
      </c>
      <c r="D309" s="18">
        <v>1.3994</v>
      </c>
      <c r="E309" s="19">
        <v>150.51</v>
      </c>
      <c r="F309" s="19">
        <v>35.82</v>
      </c>
      <c r="G309" s="19">
        <v>10.85</v>
      </c>
      <c r="H309" s="19">
        <v>13.68</v>
      </c>
      <c r="I309" s="19"/>
      <c r="J309" s="23">
        <v>243.54330000000004</v>
      </c>
      <c r="K309" s="19">
        <v>243.54330000000004</v>
      </c>
      <c r="M309" s="19">
        <f t="shared" si="9"/>
        <v>330.18330000000003</v>
      </c>
      <c r="N309" s="19">
        <f t="shared" si="8"/>
        <v>891.18330000000003</v>
      </c>
      <c r="O309" s="39"/>
      <c r="P309" s="39"/>
    </row>
    <row r="310" spans="1:16">
      <c r="A310" s="16">
        <v>1669023685</v>
      </c>
      <c r="B310" s="22" t="s">
        <v>309</v>
      </c>
      <c r="C310" s="19">
        <v>220.02</v>
      </c>
      <c r="D310" s="18">
        <v>1.1208</v>
      </c>
      <c r="E310" s="19">
        <v>129.97</v>
      </c>
      <c r="F310" s="19">
        <v>35.82</v>
      </c>
      <c r="G310" s="19">
        <v>18.47</v>
      </c>
      <c r="H310" s="19">
        <v>13.68</v>
      </c>
      <c r="I310" s="19"/>
      <c r="J310" s="23">
        <v>228.62070000000003</v>
      </c>
      <c r="K310" s="19">
        <v>228.62070000000003</v>
      </c>
      <c r="M310" s="19">
        <f t="shared" si="9"/>
        <v>315.26070000000004</v>
      </c>
      <c r="N310" s="19">
        <f t="shared" si="8"/>
        <v>876.26070000000004</v>
      </c>
      <c r="O310" s="39"/>
      <c r="P310" s="39"/>
    </row>
    <row r="311" spans="1:16">
      <c r="A311" s="16">
        <v>1053380626</v>
      </c>
      <c r="B311" s="22" t="s">
        <v>310</v>
      </c>
      <c r="C311" s="19">
        <v>229.37</v>
      </c>
      <c r="D311" s="18">
        <v>1.2624</v>
      </c>
      <c r="E311" s="19">
        <v>140.30000000000001</v>
      </c>
      <c r="F311" s="19">
        <v>35.82</v>
      </c>
      <c r="G311" s="19">
        <v>11.97</v>
      </c>
      <c r="H311" s="19">
        <v>13.68</v>
      </c>
      <c r="I311" s="19"/>
      <c r="J311" s="23">
        <v>233.04435000000004</v>
      </c>
      <c r="K311" s="19">
        <v>233.04435000000004</v>
      </c>
      <c r="M311" s="19">
        <f t="shared" si="9"/>
        <v>319.68435000000005</v>
      </c>
      <c r="N311" s="19">
        <f t="shared" si="8"/>
        <v>880.68434999999999</v>
      </c>
      <c r="O311" s="39"/>
      <c r="P311" s="39"/>
    </row>
    <row r="312" spans="1:16">
      <c r="A312" s="16">
        <v>1346241627</v>
      </c>
      <c r="B312" s="22" t="s">
        <v>311</v>
      </c>
      <c r="C312" s="19">
        <v>238.13</v>
      </c>
      <c r="D312" s="18">
        <v>1.2670999999999999</v>
      </c>
      <c r="E312" s="19">
        <v>143.30000000000001</v>
      </c>
      <c r="F312" s="19">
        <v>35.82</v>
      </c>
      <c r="G312" s="19">
        <v>16.91</v>
      </c>
      <c r="H312" s="19">
        <v>0</v>
      </c>
      <c r="I312" s="19"/>
      <c r="J312" s="23">
        <v>226.41465000000002</v>
      </c>
      <c r="K312" s="19">
        <v>238.13</v>
      </c>
      <c r="M312" s="19">
        <f t="shared" si="9"/>
        <v>324.77</v>
      </c>
      <c r="N312" s="19">
        <f t="shared" si="8"/>
        <v>885.77</v>
      </c>
      <c r="O312" s="39"/>
      <c r="P312" s="39"/>
    </row>
    <row r="313" spans="1:16">
      <c r="A313" s="16">
        <v>1316921190</v>
      </c>
      <c r="B313" s="22" t="s">
        <v>312</v>
      </c>
      <c r="C313" s="19">
        <v>247.9</v>
      </c>
      <c r="D313" s="18">
        <v>1.3754</v>
      </c>
      <c r="E313" s="19">
        <v>146.34</v>
      </c>
      <c r="F313" s="19">
        <v>35.82</v>
      </c>
      <c r="G313" s="19">
        <v>15.87</v>
      </c>
      <c r="H313" s="19">
        <v>13.68</v>
      </c>
      <c r="I313" s="19"/>
      <c r="J313" s="23">
        <v>244.52505000000002</v>
      </c>
      <c r="K313" s="19">
        <v>247.9</v>
      </c>
      <c r="M313" s="19">
        <f t="shared" si="9"/>
        <v>334.54</v>
      </c>
      <c r="N313" s="19">
        <f t="shared" si="8"/>
        <v>895.54</v>
      </c>
      <c r="O313" s="39"/>
      <c r="P313" s="39"/>
    </row>
    <row r="314" spans="1:16">
      <c r="A314" s="16">
        <v>1740278126</v>
      </c>
      <c r="B314" s="22" t="s">
        <v>313</v>
      </c>
      <c r="C314" s="19">
        <v>217.5</v>
      </c>
      <c r="D314" s="18">
        <v>1.1617</v>
      </c>
      <c r="E314" s="19">
        <v>131.34</v>
      </c>
      <c r="F314" s="19">
        <v>35.82</v>
      </c>
      <c r="G314" s="19">
        <v>8.33</v>
      </c>
      <c r="H314" s="19">
        <v>13.68</v>
      </c>
      <c r="I314" s="19"/>
      <c r="J314" s="23">
        <v>218.49135000000001</v>
      </c>
      <c r="K314" s="19">
        <v>218.49135000000001</v>
      </c>
      <c r="M314" s="19">
        <f t="shared" si="9"/>
        <v>305.13135</v>
      </c>
      <c r="N314" s="19">
        <f t="shared" si="8"/>
        <v>866.13135</v>
      </c>
      <c r="O314" s="39"/>
      <c r="P314" s="39"/>
    </row>
    <row r="315" spans="1:16">
      <c r="A315" s="16">
        <v>1740386473</v>
      </c>
      <c r="B315" s="22" t="s">
        <v>314</v>
      </c>
      <c r="C315" s="19">
        <v>223.59</v>
      </c>
      <c r="D315" s="18">
        <v>1.1575</v>
      </c>
      <c r="E315" s="19">
        <v>131.71</v>
      </c>
      <c r="F315" s="19">
        <v>35.82</v>
      </c>
      <c r="G315" s="19">
        <v>17.850000000000001</v>
      </c>
      <c r="H315" s="19">
        <v>13.68</v>
      </c>
      <c r="I315" s="19"/>
      <c r="J315" s="23">
        <v>229.91430000000003</v>
      </c>
      <c r="K315" s="19">
        <v>229.91430000000003</v>
      </c>
      <c r="M315" s="19">
        <f t="shared" si="9"/>
        <v>316.55430000000001</v>
      </c>
      <c r="N315" s="19">
        <f t="shared" si="8"/>
        <v>877.55430000000001</v>
      </c>
      <c r="O315" s="39"/>
      <c r="P315" s="39"/>
    </row>
    <row r="316" spans="1:16">
      <c r="A316" s="16">
        <v>1689628141</v>
      </c>
      <c r="B316" s="22" t="s">
        <v>315</v>
      </c>
      <c r="C316" s="19">
        <v>236.96</v>
      </c>
      <c r="D316" s="18">
        <v>1.2704</v>
      </c>
      <c r="E316" s="19">
        <v>140.35</v>
      </c>
      <c r="F316" s="19">
        <v>35.82</v>
      </c>
      <c r="G316" s="19">
        <v>15.15</v>
      </c>
      <c r="H316" s="19">
        <v>13.68</v>
      </c>
      <c r="I316" s="19"/>
      <c r="J316" s="23">
        <v>236.77500000000001</v>
      </c>
      <c r="K316" s="19">
        <v>236.96</v>
      </c>
      <c r="M316" s="19">
        <f t="shared" si="9"/>
        <v>323.60000000000002</v>
      </c>
      <c r="N316" s="19">
        <f t="shared" si="8"/>
        <v>884.6</v>
      </c>
      <c r="O316" s="39"/>
      <c r="P316" s="39"/>
    </row>
    <row r="317" spans="1:16">
      <c r="A317" s="20">
        <v>1316351034</v>
      </c>
      <c r="B317" s="22" t="s">
        <v>316</v>
      </c>
      <c r="C317" s="19">
        <v>231.2</v>
      </c>
      <c r="D317" s="18">
        <v>1.1633</v>
      </c>
      <c r="E317" s="19">
        <v>129.41999999999999</v>
      </c>
      <c r="F317" s="19">
        <v>35.82</v>
      </c>
      <c r="G317" s="19">
        <v>16.34</v>
      </c>
      <c r="H317" s="19">
        <v>13.68</v>
      </c>
      <c r="I317" s="19"/>
      <c r="J317" s="23">
        <v>225.52530000000002</v>
      </c>
      <c r="K317" s="19">
        <v>231.2</v>
      </c>
      <c r="M317" s="19">
        <f t="shared" si="9"/>
        <v>317.83999999999997</v>
      </c>
      <c r="N317" s="19">
        <f t="shared" si="8"/>
        <v>878.83999999999992</v>
      </c>
      <c r="O317" s="39"/>
      <c r="P317" s="39"/>
    </row>
    <row r="318" spans="1:16">
      <c r="A318" s="20">
        <v>1437564739</v>
      </c>
      <c r="B318" s="22" t="s">
        <v>317</v>
      </c>
      <c r="C318" s="19">
        <v>239</v>
      </c>
      <c r="D318" s="18">
        <v>1.2412000000000001</v>
      </c>
      <c r="E318" s="19">
        <v>137.02000000000001</v>
      </c>
      <c r="F318" s="19">
        <v>35.82</v>
      </c>
      <c r="G318" s="19">
        <v>16.579999999999998</v>
      </c>
      <c r="H318" s="19">
        <v>13.68</v>
      </c>
      <c r="I318" s="19"/>
      <c r="J318" s="23">
        <v>234.5805</v>
      </c>
      <c r="K318" s="19">
        <v>239</v>
      </c>
      <c r="M318" s="19">
        <f t="shared" si="9"/>
        <v>325.64</v>
      </c>
      <c r="N318" s="19">
        <f t="shared" si="8"/>
        <v>886.64</v>
      </c>
      <c r="O318" s="39"/>
      <c r="P318" s="39"/>
    </row>
    <row r="319" spans="1:16">
      <c r="A319" s="20">
        <v>1649685132</v>
      </c>
      <c r="B319" s="22" t="s">
        <v>318</v>
      </c>
      <c r="C319" s="19">
        <v>234.65</v>
      </c>
      <c r="D319" s="18">
        <v>1.1621999999999999</v>
      </c>
      <c r="E319" s="19">
        <v>131.1</v>
      </c>
      <c r="F319" s="19">
        <v>35.82</v>
      </c>
      <c r="G319" s="19">
        <v>16.96</v>
      </c>
      <c r="H319" s="19">
        <v>13.68</v>
      </c>
      <c r="I319" s="19"/>
      <c r="J319" s="23">
        <v>228.18180000000004</v>
      </c>
      <c r="K319" s="19">
        <v>234.65</v>
      </c>
      <c r="M319" s="19">
        <f t="shared" si="9"/>
        <v>321.29000000000002</v>
      </c>
      <c r="N319" s="19">
        <f t="shared" si="8"/>
        <v>882.29</v>
      </c>
      <c r="O319" s="39"/>
      <c r="P319" s="39"/>
    </row>
    <row r="320" spans="1:16">
      <c r="A320" s="16">
        <v>1063838381</v>
      </c>
      <c r="B320" s="22" t="s">
        <v>319</v>
      </c>
      <c r="C320" s="19">
        <v>232.5</v>
      </c>
      <c r="D320" s="18">
        <v>1.2464</v>
      </c>
      <c r="E320" s="19">
        <v>136.78</v>
      </c>
      <c r="F320" s="19">
        <v>35.82</v>
      </c>
      <c r="G320" s="19">
        <v>13.49</v>
      </c>
      <c r="H320" s="19">
        <v>13.68</v>
      </c>
      <c r="I320" s="19"/>
      <c r="J320" s="23">
        <v>230.73435000000003</v>
      </c>
      <c r="K320" s="19">
        <v>232.5</v>
      </c>
      <c r="M320" s="19">
        <f t="shared" si="9"/>
        <v>319.14</v>
      </c>
      <c r="N320" s="19">
        <f t="shared" si="8"/>
        <v>880.14</v>
      </c>
      <c r="O320" s="39"/>
      <c r="P320" s="39"/>
    </row>
    <row r="321" spans="1:16">
      <c r="A321" s="16">
        <v>1003869983</v>
      </c>
      <c r="B321" s="22" t="s">
        <v>320</v>
      </c>
      <c r="C321" s="19">
        <v>212.1</v>
      </c>
      <c r="D321" s="18">
        <v>1.0538000000000001</v>
      </c>
      <c r="E321" s="19">
        <v>123.83</v>
      </c>
      <c r="F321" s="19">
        <v>35.82</v>
      </c>
      <c r="G321" s="19">
        <v>7.88</v>
      </c>
      <c r="H321" s="19">
        <v>13.68</v>
      </c>
      <c r="I321" s="19"/>
      <c r="J321" s="23">
        <v>209.29755000000006</v>
      </c>
      <c r="K321" s="19">
        <v>212.1</v>
      </c>
      <c r="M321" s="19">
        <f t="shared" si="9"/>
        <v>298.74</v>
      </c>
      <c r="N321" s="19">
        <f t="shared" si="8"/>
        <v>859.74</v>
      </c>
      <c r="O321" s="39"/>
      <c r="P321" s="39"/>
    </row>
    <row r="322" spans="1:16">
      <c r="A322" s="16">
        <v>1093708497</v>
      </c>
      <c r="B322" s="22" t="s">
        <v>321</v>
      </c>
      <c r="C322" s="19">
        <v>231.1</v>
      </c>
      <c r="D322" s="18">
        <v>1.2593000000000001</v>
      </c>
      <c r="E322" s="19">
        <v>138.16999999999999</v>
      </c>
      <c r="F322" s="19">
        <v>35.82</v>
      </c>
      <c r="G322" s="19">
        <v>11.53</v>
      </c>
      <c r="H322" s="19">
        <v>13.68</v>
      </c>
      <c r="I322" s="19"/>
      <c r="J322" s="23">
        <v>230.07600000000002</v>
      </c>
      <c r="K322" s="19">
        <v>231.1</v>
      </c>
      <c r="M322" s="19">
        <f t="shared" si="9"/>
        <v>317.74</v>
      </c>
      <c r="N322" s="19">
        <f t="shared" si="8"/>
        <v>878.74</v>
      </c>
      <c r="O322" s="39"/>
      <c r="P322" s="39"/>
    </row>
    <row r="323" spans="1:16">
      <c r="A323" s="16">
        <v>1295733517</v>
      </c>
      <c r="B323" s="22" t="s">
        <v>322</v>
      </c>
      <c r="C323" s="19">
        <v>233.96</v>
      </c>
      <c r="D323" s="18">
        <v>1.3917999999999999</v>
      </c>
      <c r="E323" s="19">
        <v>149.49</v>
      </c>
      <c r="F323" s="19">
        <v>35.82</v>
      </c>
      <c r="G323" s="19">
        <v>14.69</v>
      </c>
      <c r="H323" s="19">
        <v>13.68</v>
      </c>
      <c r="I323" s="19"/>
      <c r="J323" s="23">
        <v>246.80040000000002</v>
      </c>
      <c r="K323" s="19">
        <v>246.80040000000002</v>
      </c>
      <c r="M323" s="19">
        <f t="shared" si="9"/>
        <v>333.44040000000001</v>
      </c>
      <c r="N323" s="19">
        <f t="shared" si="8"/>
        <v>894.44039999999995</v>
      </c>
      <c r="O323" s="39"/>
      <c r="P323" s="39"/>
    </row>
    <row r="324" spans="1:16">
      <c r="A324" s="16">
        <v>1649268335</v>
      </c>
      <c r="B324" s="22" t="s">
        <v>323</v>
      </c>
      <c r="C324" s="19">
        <v>225.66</v>
      </c>
      <c r="D324" s="18">
        <v>1.2735000000000001</v>
      </c>
      <c r="E324" s="19">
        <v>140.65</v>
      </c>
      <c r="F324" s="19">
        <v>35.82</v>
      </c>
      <c r="G324" s="19">
        <v>8.07</v>
      </c>
      <c r="H324" s="19">
        <v>7.18</v>
      </c>
      <c r="I324" s="19"/>
      <c r="J324" s="23">
        <v>221.43660000000003</v>
      </c>
      <c r="K324" s="19">
        <v>225.66</v>
      </c>
      <c r="M324" s="19">
        <f t="shared" si="9"/>
        <v>312.3</v>
      </c>
      <c r="N324" s="19">
        <f t="shared" si="8"/>
        <v>873.3</v>
      </c>
      <c r="O324" s="39"/>
      <c r="P324" s="39"/>
    </row>
    <row r="325" spans="1:16">
      <c r="A325" s="16">
        <v>1861504946</v>
      </c>
      <c r="B325" s="40" t="s">
        <v>324</v>
      </c>
      <c r="C325" s="19">
        <v>231.14</v>
      </c>
      <c r="D325" s="18">
        <v>1.2239</v>
      </c>
      <c r="E325" s="19">
        <v>136.44999999999999</v>
      </c>
      <c r="F325" s="19">
        <v>35.82</v>
      </c>
      <c r="G325" s="19">
        <v>14.17</v>
      </c>
      <c r="H325" s="19">
        <v>13.68</v>
      </c>
      <c r="I325" s="19"/>
      <c r="J325" s="23">
        <v>231.15015000000002</v>
      </c>
      <c r="K325" s="19">
        <v>231.15015000000002</v>
      </c>
      <c r="M325" s="19">
        <f t="shared" si="9"/>
        <v>317.79015000000004</v>
      </c>
      <c r="N325" s="19">
        <f t="shared" si="8"/>
        <v>878.79015000000004</v>
      </c>
      <c r="O325" s="39"/>
      <c r="P325" s="39"/>
    </row>
    <row r="326" spans="1:16">
      <c r="A326" s="16">
        <v>1053395210</v>
      </c>
      <c r="B326" s="22" t="s">
        <v>325</v>
      </c>
      <c r="C326" s="19">
        <v>207.93</v>
      </c>
      <c r="D326" s="18">
        <v>1.0629</v>
      </c>
      <c r="E326" s="19">
        <v>124.84</v>
      </c>
      <c r="F326" s="19">
        <v>35.82</v>
      </c>
      <c r="G326" s="19">
        <v>7.72</v>
      </c>
      <c r="H326" s="19">
        <v>13.68</v>
      </c>
      <c r="I326" s="19"/>
      <c r="J326" s="23">
        <v>210.27930000000003</v>
      </c>
      <c r="K326" s="19">
        <v>210.27930000000003</v>
      </c>
      <c r="M326" s="19">
        <f t="shared" si="9"/>
        <v>296.91930000000002</v>
      </c>
      <c r="N326" s="19">
        <f t="shared" si="8"/>
        <v>857.91930000000002</v>
      </c>
      <c r="O326" s="39"/>
      <c r="P326" s="39"/>
    </row>
    <row r="327" spans="1:16">
      <c r="A327" s="16">
        <v>1043263981</v>
      </c>
      <c r="B327" s="22" t="s">
        <v>326</v>
      </c>
      <c r="C327" s="19">
        <v>223.18</v>
      </c>
      <c r="D327" s="18">
        <v>1.1041000000000001</v>
      </c>
      <c r="E327" s="19">
        <v>127.78</v>
      </c>
      <c r="F327" s="19">
        <v>35.82</v>
      </c>
      <c r="G327" s="19">
        <v>9.9600000000000009</v>
      </c>
      <c r="H327" s="19">
        <v>13.68</v>
      </c>
      <c r="I327" s="19"/>
      <c r="J327" s="23">
        <v>216.26220000000004</v>
      </c>
      <c r="K327" s="19">
        <v>223.18</v>
      </c>
      <c r="M327" s="19">
        <f t="shared" si="9"/>
        <v>309.82</v>
      </c>
      <c r="N327" s="19">
        <f t="shared" si="8"/>
        <v>870.81999999999994</v>
      </c>
      <c r="O327" s="39"/>
      <c r="P327" s="39"/>
    </row>
    <row r="328" spans="1:16">
      <c r="A328" s="16">
        <v>1003205337</v>
      </c>
      <c r="B328" s="40" t="s">
        <v>327</v>
      </c>
      <c r="C328" s="19">
        <v>238.62</v>
      </c>
      <c r="D328" s="18">
        <v>1.167</v>
      </c>
      <c r="E328" s="19">
        <v>132.32</v>
      </c>
      <c r="F328" s="19">
        <v>35.82</v>
      </c>
      <c r="G328" s="19">
        <v>16.350000000000001</v>
      </c>
      <c r="H328" s="19">
        <v>13.68</v>
      </c>
      <c r="I328" s="19"/>
      <c r="J328" s="23">
        <v>228.87480000000002</v>
      </c>
      <c r="K328" s="19">
        <v>238.62</v>
      </c>
      <c r="M328" s="19">
        <f t="shared" si="9"/>
        <v>325.26</v>
      </c>
      <c r="N328" s="19">
        <f t="shared" si="8"/>
        <v>886.26</v>
      </c>
      <c r="O328" s="39"/>
      <c r="P328" s="39"/>
    </row>
    <row r="329" spans="1:16">
      <c r="A329" s="16">
        <v>1184712580</v>
      </c>
      <c r="B329" s="22" t="s">
        <v>328</v>
      </c>
      <c r="C329" s="19">
        <v>209.23</v>
      </c>
      <c r="D329" s="18">
        <v>1.1599999999999999</v>
      </c>
      <c r="E329" s="19">
        <v>134.94999999999999</v>
      </c>
      <c r="F329" s="19">
        <v>35.82</v>
      </c>
      <c r="G329" s="19">
        <v>14.15</v>
      </c>
      <c r="H329" s="19">
        <v>0</v>
      </c>
      <c r="I329" s="19"/>
      <c r="J329" s="23">
        <v>213.58260000000001</v>
      </c>
      <c r="K329" s="19">
        <v>213.58260000000001</v>
      </c>
      <c r="M329" s="19">
        <f t="shared" si="9"/>
        <v>300.2226</v>
      </c>
      <c r="N329" s="19">
        <f t="shared" si="8"/>
        <v>861.22260000000006</v>
      </c>
      <c r="O329" s="39"/>
      <c r="P329" s="39"/>
    </row>
    <row r="330" spans="1:16">
      <c r="A330" s="16">
        <v>1407843097</v>
      </c>
      <c r="B330" s="22" t="s">
        <v>329</v>
      </c>
      <c r="C330" s="19">
        <v>223.37</v>
      </c>
      <c r="D330" s="18">
        <v>1.2325999999999999</v>
      </c>
      <c r="E330" s="19">
        <v>138.99</v>
      </c>
      <c r="F330" s="19">
        <v>35.82</v>
      </c>
      <c r="G330" s="19">
        <v>17.54</v>
      </c>
      <c r="H330" s="19">
        <v>0</v>
      </c>
      <c r="I330" s="19"/>
      <c r="J330" s="23">
        <v>222.16425000000001</v>
      </c>
      <c r="K330" s="19">
        <v>223.37</v>
      </c>
      <c r="M330" s="19">
        <f t="shared" si="9"/>
        <v>310.01</v>
      </c>
      <c r="N330" s="19">
        <f t="shared" si="8"/>
        <v>871.01</v>
      </c>
      <c r="O330" s="39"/>
      <c r="P330" s="39"/>
    </row>
    <row r="331" spans="1:16">
      <c r="A331" s="16">
        <v>1891346797</v>
      </c>
      <c r="B331" s="22" t="s">
        <v>330</v>
      </c>
      <c r="C331" s="19">
        <v>226.56</v>
      </c>
      <c r="D331" s="18">
        <v>1.0649999999999999</v>
      </c>
      <c r="E331" s="19">
        <v>124.71</v>
      </c>
      <c r="F331" s="19">
        <v>35.82</v>
      </c>
      <c r="G331" s="19">
        <v>17.350000000000001</v>
      </c>
      <c r="H331" s="19">
        <v>13.68</v>
      </c>
      <c r="I331" s="19"/>
      <c r="J331" s="23">
        <v>221.25180000000003</v>
      </c>
      <c r="K331" s="19">
        <v>226.56</v>
      </c>
      <c r="M331" s="19">
        <f t="shared" si="9"/>
        <v>313.2</v>
      </c>
      <c r="N331" s="19">
        <f t="shared" si="8"/>
        <v>874.2</v>
      </c>
      <c r="O331" s="39"/>
      <c r="P331" s="39"/>
    </row>
    <row r="332" spans="1:16">
      <c r="A332" s="16">
        <v>1629511597</v>
      </c>
      <c r="B332" s="22" t="s">
        <v>331</v>
      </c>
      <c r="C332" s="19">
        <v>200.14</v>
      </c>
      <c r="D332" s="18">
        <v>0.89900000000000002</v>
      </c>
      <c r="E332" s="19">
        <v>112.77</v>
      </c>
      <c r="F332" s="19">
        <v>35.82</v>
      </c>
      <c r="G332" s="19">
        <v>7.88</v>
      </c>
      <c r="H332" s="19">
        <v>13.68</v>
      </c>
      <c r="I332" s="19"/>
      <c r="J332" s="23">
        <v>196.52325000000005</v>
      </c>
      <c r="K332" s="19">
        <v>200.14</v>
      </c>
      <c r="M332" s="19">
        <f t="shared" si="9"/>
        <v>286.77999999999997</v>
      </c>
      <c r="N332" s="19">
        <f t="shared" si="8"/>
        <v>847.78</v>
      </c>
      <c r="O332" s="39"/>
      <c r="P332" s="39"/>
    </row>
    <row r="333" spans="1:16">
      <c r="A333" s="16">
        <v>1164725198</v>
      </c>
      <c r="B333" s="22" t="s">
        <v>332</v>
      </c>
      <c r="C333" s="19">
        <v>243.98</v>
      </c>
      <c r="D333" s="18">
        <v>1.3168</v>
      </c>
      <c r="E333" s="19">
        <v>144.26</v>
      </c>
      <c r="F333" s="19">
        <v>35.82</v>
      </c>
      <c r="G333" s="19">
        <v>11.03</v>
      </c>
      <c r="H333" s="19">
        <v>13.68</v>
      </c>
      <c r="I333" s="19"/>
      <c r="J333" s="23">
        <v>236.53245000000004</v>
      </c>
      <c r="K333" s="19">
        <v>243.98</v>
      </c>
      <c r="M333" s="19">
        <f t="shared" si="9"/>
        <v>330.62</v>
      </c>
      <c r="N333" s="19">
        <f t="shared" si="8"/>
        <v>891.62</v>
      </c>
      <c r="O333" s="39"/>
      <c r="P333" s="39"/>
    </row>
    <row r="334" spans="1:16">
      <c r="A334" s="16">
        <v>1710244827</v>
      </c>
      <c r="B334" s="22" t="s">
        <v>333</v>
      </c>
      <c r="C334" s="19">
        <v>249.28</v>
      </c>
      <c r="D334" s="18">
        <v>1.43</v>
      </c>
      <c r="E334" s="19">
        <v>156.65</v>
      </c>
      <c r="F334" s="19">
        <v>35.82</v>
      </c>
      <c r="G334" s="19">
        <v>17.23</v>
      </c>
      <c r="H334" s="19">
        <v>13.68</v>
      </c>
      <c r="I334" s="19"/>
      <c r="J334" s="23">
        <v>258.00390000000004</v>
      </c>
      <c r="K334" s="19">
        <v>258.00390000000004</v>
      </c>
      <c r="M334" s="19">
        <f t="shared" si="9"/>
        <v>344.64390000000003</v>
      </c>
      <c r="N334" s="19">
        <f t="shared" si="8"/>
        <v>905.64390000000003</v>
      </c>
      <c r="O334" s="39"/>
      <c r="P334" s="39"/>
    </row>
    <row r="335" spans="1:16">
      <c r="A335" s="20">
        <v>1821414269</v>
      </c>
      <c r="B335" s="22" t="s">
        <v>334</v>
      </c>
      <c r="C335" s="19">
        <v>231.23</v>
      </c>
      <c r="D335" s="18">
        <v>1.2447999999999999</v>
      </c>
      <c r="E335" s="19">
        <v>135.22</v>
      </c>
      <c r="F335" s="19">
        <v>35.82</v>
      </c>
      <c r="G335" s="19">
        <v>14.88</v>
      </c>
      <c r="H335" s="19">
        <v>13.68</v>
      </c>
      <c r="I335" s="19"/>
      <c r="J335" s="23">
        <v>230.53800000000004</v>
      </c>
      <c r="K335" s="19">
        <v>231.23</v>
      </c>
      <c r="M335" s="19">
        <f t="shared" si="9"/>
        <v>317.87</v>
      </c>
      <c r="N335" s="19">
        <f t="shared" si="8"/>
        <v>878.87</v>
      </c>
      <c r="O335" s="39"/>
      <c r="P335" s="39"/>
    </row>
    <row r="336" spans="1:16">
      <c r="A336" s="16">
        <v>1225588536</v>
      </c>
      <c r="B336" s="22" t="s">
        <v>335</v>
      </c>
      <c r="C336" s="19">
        <v>235.17</v>
      </c>
      <c r="D336" s="18">
        <v>1.2197</v>
      </c>
      <c r="E336" s="19">
        <v>134.83000000000001</v>
      </c>
      <c r="F336" s="19">
        <v>35.82</v>
      </c>
      <c r="G336" s="19">
        <v>14.99</v>
      </c>
      <c r="H336" s="19">
        <v>13.68</v>
      </c>
      <c r="I336" s="19"/>
      <c r="J336" s="23">
        <v>230.21460000000002</v>
      </c>
      <c r="K336" s="19">
        <v>235.17</v>
      </c>
      <c r="M336" s="19">
        <f t="shared" si="9"/>
        <v>321.81</v>
      </c>
      <c r="N336" s="19">
        <f t="shared" si="8"/>
        <v>882.81</v>
      </c>
      <c r="O336" s="39"/>
      <c r="P336" s="39"/>
    </row>
    <row r="337" spans="1:16">
      <c r="A337" s="16">
        <v>1699313544</v>
      </c>
      <c r="B337" s="22" t="s">
        <v>336</v>
      </c>
      <c r="C337" s="19">
        <v>243.45</v>
      </c>
      <c r="D337" s="18">
        <v>1.3337000000000001</v>
      </c>
      <c r="E337" s="19">
        <v>145.47</v>
      </c>
      <c r="F337" s="19">
        <v>35.82</v>
      </c>
      <c r="G337" s="19">
        <v>15.48</v>
      </c>
      <c r="H337" s="19">
        <v>13.68</v>
      </c>
      <c r="I337" s="19"/>
      <c r="J337" s="23">
        <v>243.06975000000003</v>
      </c>
      <c r="K337" s="19">
        <v>243.45</v>
      </c>
      <c r="M337" s="19">
        <f t="shared" si="9"/>
        <v>330.09</v>
      </c>
      <c r="N337" s="19">
        <f t="shared" si="8"/>
        <v>891.08999999999992</v>
      </c>
      <c r="O337" s="39"/>
      <c r="P337" s="39"/>
    </row>
    <row r="338" spans="1:16">
      <c r="A338" s="16">
        <v>1336602358</v>
      </c>
      <c r="B338" s="22" t="s">
        <v>337</v>
      </c>
      <c r="C338" s="19">
        <v>231.13</v>
      </c>
      <c r="D338" s="18">
        <v>1.2915000000000001</v>
      </c>
      <c r="E338" s="19">
        <v>143.11000000000001</v>
      </c>
      <c r="F338" s="19">
        <v>35.82</v>
      </c>
      <c r="G338" s="19">
        <v>12.19</v>
      </c>
      <c r="H338" s="19">
        <v>13.68</v>
      </c>
      <c r="I338" s="19"/>
      <c r="J338" s="23">
        <v>236.54400000000004</v>
      </c>
      <c r="K338" s="19">
        <v>236.54400000000004</v>
      </c>
      <c r="M338" s="19">
        <f t="shared" si="9"/>
        <v>323.18400000000003</v>
      </c>
      <c r="N338" s="19">
        <f t="shared" si="8"/>
        <v>884.18399999999997</v>
      </c>
      <c r="O338" s="39"/>
      <c r="P338" s="39"/>
    </row>
    <row r="339" spans="1:16">
      <c r="A339" s="16">
        <v>1144868092</v>
      </c>
      <c r="B339" s="22" t="s">
        <v>338</v>
      </c>
      <c r="C339" s="19">
        <v>236.66</v>
      </c>
      <c r="D339" s="18">
        <v>1.2213000000000001</v>
      </c>
      <c r="E339" s="19">
        <v>137.97999999999999</v>
      </c>
      <c r="F339" s="19">
        <v>35.82</v>
      </c>
      <c r="G339" s="19">
        <v>12.5</v>
      </c>
      <c r="H339" s="19">
        <v>13.68</v>
      </c>
      <c r="I339" s="19"/>
      <c r="J339" s="23">
        <v>230.9769</v>
      </c>
      <c r="K339" s="19">
        <v>236.66</v>
      </c>
      <c r="M339" s="19">
        <f t="shared" si="9"/>
        <v>323.3</v>
      </c>
      <c r="N339" s="19">
        <f t="shared" si="8"/>
        <v>884.3</v>
      </c>
      <c r="O339" s="39"/>
      <c r="P339" s="39"/>
    </row>
    <row r="340" spans="1:16">
      <c r="A340" s="16">
        <v>1821551797</v>
      </c>
      <c r="B340" s="22" t="s">
        <v>339</v>
      </c>
      <c r="C340" s="19">
        <v>217.68</v>
      </c>
      <c r="D340" s="18">
        <v>1.1501999999999999</v>
      </c>
      <c r="E340" s="19">
        <v>130.59</v>
      </c>
      <c r="F340" s="19">
        <v>35.82</v>
      </c>
      <c r="G340" s="19">
        <v>7.93</v>
      </c>
      <c r="H340" s="19">
        <v>7.18</v>
      </c>
      <c r="I340" s="19"/>
      <c r="J340" s="23">
        <v>209.65560000000005</v>
      </c>
      <c r="K340" s="19">
        <v>217.68</v>
      </c>
      <c r="M340" s="19">
        <f t="shared" si="9"/>
        <v>304.32</v>
      </c>
      <c r="N340" s="19">
        <f t="shared" si="8"/>
        <v>865.31999999999994</v>
      </c>
      <c r="O340" s="39"/>
      <c r="P340" s="39"/>
    </row>
    <row r="341" spans="1:16">
      <c r="A341" s="16">
        <v>1194381681</v>
      </c>
      <c r="B341" s="22" t="s">
        <v>340</v>
      </c>
      <c r="C341" s="19">
        <v>230.55</v>
      </c>
      <c r="D341" s="18">
        <v>1.1903999999999999</v>
      </c>
      <c r="E341" s="19">
        <v>133.82</v>
      </c>
      <c r="F341" s="19">
        <v>35.82</v>
      </c>
      <c r="G341" s="19">
        <v>11.21</v>
      </c>
      <c r="H341" s="19">
        <v>13.68</v>
      </c>
      <c r="I341" s="19"/>
      <c r="J341" s="23">
        <v>224.68215000000004</v>
      </c>
      <c r="K341" s="19">
        <v>230.55</v>
      </c>
      <c r="M341" s="19">
        <f t="shared" si="9"/>
        <v>317.19</v>
      </c>
      <c r="N341" s="19">
        <f t="shared" ref="N341:N403" si="10">+M341+561</f>
        <v>878.19</v>
      </c>
      <c r="O341" s="39"/>
      <c r="P341" s="39"/>
    </row>
    <row r="342" spans="1:16">
      <c r="A342" s="16">
        <v>1528544145</v>
      </c>
      <c r="B342" s="22" t="s">
        <v>341</v>
      </c>
      <c r="C342" s="19">
        <v>236.17</v>
      </c>
      <c r="D342" s="18">
        <v>1.3049999999999999</v>
      </c>
      <c r="E342" s="19">
        <v>141.59</v>
      </c>
      <c r="F342" s="19">
        <v>35.82</v>
      </c>
      <c r="G342" s="19">
        <v>11.12</v>
      </c>
      <c r="H342" s="19">
        <v>13.68</v>
      </c>
      <c r="I342" s="19"/>
      <c r="J342" s="23">
        <v>233.55255000000002</v>
      </c>
      <c r="K342" s="19">
        <v>236.17</v>
      </c>
      <c r="M342" s="19">
        <f t="shared" ref="M342:M404" si="11">+K342+86.64</f>
        <v>322.81</v>
      </c>
      <c r="N342" s="19">
        <f t="shared" si="10"/>
        <v>883.81</v>
      </c>
      <c r="O342" s="39"/>
      <c r="P342" s="39"/>
    </row>
    <row r="343" spans="1:16">
      <c r="A343" s="16">
        <v>1699336776</v>
      </c>
      <c r="B343" s="22" t="s">
        <v>342</v>
      </c>
      <c r="C343" s="19">
        <v>218.58</v>
      </c>
      <c r="D343" s="18">
        <v>1.0938000000000001</v>
      </c>
      <c r="E343" s="19">
        <v>126.37</v>
      </c>
      <c r="F343" s="19">
        <v>35.82</v>
      </c>
      <c r="G343" s="19">
        <v>7.91</v>
      </c>
      <c r="H343" s="19">
        <v>13.68</v>
      </c>
      <c r="I343" s="19"/>
      <c r="J343" s="23">
        <v>212.26590000000004</v>
      </c>
      <c r="K343" s="19">
        <v>218.58</v>
      </c>
      <c r="M343" s="19">
        <f t="shared" si="11"/>
        <v>305.22000000000003</v>
      </c>
      <c r="N343" s="19">
        <f t="shared" si="10"/>
        <v>866.22</v>
      </c>
      <c r="O343" s="39"/>
      <c r="P343" s="39"/>
    </row>
    <row r="344" spans="1:16">
      <c r="A344" s="16">
        <v>1215982525</v>
      </c>
      <c r="B344" s="22" t="s">
        <v>343</v>
      </c>
      <c r="C344" s="19">
        <v>237.71</v>
      </c>
      <c r="D344" s="18">
        <v>1.1983999999999999</v>
      </c>
      <c r="E344" s="19">
        <v>135.88</v>
      </c>
      <c r="F344" s="19">
        <v>35.82</v>
      </c>
      <c r="G344" s="19">
        <v>15.18</v>
      </c>
      <c r="H344" s="19">
        <v>13.68</v>
      </c>
      <c r="I344" s="19"/>
      <c r="J344" s="23">
        <v>231.64680000000004</v>
      </c>
      <c r="K344" s="19">
        <v>237.71</v>
      </c>
      <c r="M344" s="19">
        <f t="shared" si="11"/>
        <v>324.35000000000002</v>
      </c>
      <c r="N344" s="19">
        <f t="shared" si="10"/>
        <v>885.35</v>
      </c>
      <c r="O344" s="39"/>
      <c r="P344" s="39"/>
    </row>
    <row r="345" spans="1:16">
      <c r="A345" s="16">
        <v>1427003110</v>
      </c>
      <c r="B345" s="22" t="s">
        <v>344</v>
      </c>
      <c r="C345" s="19">
        <v>234.44</v>
      </c>
      <c r="D345" s="18">
        <v>1.2246999999999999</v>
      </c>
      <c r="E345" s="19">
        <v>137.29</v>
      </c>
      <c r="F345" s="19">
        <v>35.82</v>
      </c>
      <c r="G345" s="19">
        <v>13.67</v>
      </c>
      <c r="H345" s="19">
        <v>13.68</v>
      </c>
      <c r="I345" s="19"/>
      <c r="J345" s="23">
        <v>231.53130000000002</v>
      </c>
      <c r="K345" s="19">
        <v>234.44</v>
      </c>
      <c r="M345" s="19">
        <f t="shared" si="11"/>
        <v>321.08</v>
      </c>
      <c r="N345" s="19">
        <f t="shared" si="10"/>
        <v>882.07999999999993</v>
      </c>
      <c r="O345" s="39"/>
      <c r="P345" s="39"/>
    </row>
    <row r="346" spans="1:16">
      <c r="A346" s="16">
        <v>1598710949</v>
      </c>
      <c r="B346" s="22" t="s">
        <v>345</v>
      </c>
      <c r="C346" s="19">
        <v>228.97</v>
      </c>
      <c r="D346" s="18">
        <v>1.2539</v>
      </c>
      <c r="E346" s="19">
        <v>137.97</v>
      </c>
      <c r="F346" s="19">
        <v>35.82</v>
      </c>
      <c r="G346" s="19">
        <v>13.48</v>
      </c>
      <c r="H346" s="19">
        <v>13.68</v>
      </c>
      <c r="I346" s="19"/>
      <c r="J346" s="23">
        <v>232.09725000000003</v>
      </c>
      <c r="K346" s="19">
        <v>232.09725000000003</v>
      </c>
      <c r="M346" s="19">
        <f t="shared" si="11"/>
        <v>318.73725000000002</v>
      </c>
      <c r="N346" s="19">
        <f t="shared" si="10"/>
        <v>879.73725000000002</v>
      </c>
      <c r="O346" s="39"/>
      <c r="P346" s="39"/>
    </row>
    <row r="347" spans="1:16">
      <c r="A347" s="16">
        <v>1770538092</v>
      </c>
      <c r="B347" s="22" t="s">
        <v>346</v>
      </c>
      <c r="C347" s="19">
        <v>244.02</v>
      </c>
      <c r="D347" s="18">
        <v>1.4231</v>
      </c>
      <c r="E347" s="19">
        <v>153</v>
      </c>
      <c r="F347" s="19">
        <v>35.82</v>
      </c>
      <c r="G347" s="19">
        <v>10.44</v>
      </c>
      <c r="H347" s="19">
        <v>13.68</v>
      </c>
      <c r="I347" s="19"/>
      <c r="J347" s="23">
        <v>245.94570000000004</v>
      </c>
      <c r="K347" s="19">
        <v>245.94570000000004</v>
      </c>
      <c r="M347" s="19">
        <f t="shared" si="11"/>
        <v>332.58570000000003</v>
      </c>
      <c r="N347" s="19">
        <f t="shared" si="10"/>
        <v>893.58570000000009</v>
      </c>
      <c r="O347" s="39"/>
      <c r="P347" s="39"/>
    </row>
    <row r="348" spans="1:16">
      <c r="A348" s="16">
        <v>1851836118</v>
      </c>
      <c r="B348" s="22" t="s">
        <v>347</v>
      </c>
      <c r="C348" s="19">
        <v>220.5</v>
      </c>
      <c r="D348" s="18">
        <v>1.1930000000000001</v>
      </c>
      <c r="E348" s="19">
        <v>134.41</v>
      </c>
      <c r="F348" s="19">
        <v>35.82</v>
      </c>
      <c r="G348" s="19">
        <v>11.05</v>
      </c>
      <c r="H348" s="19">
        <v>13.68</v>
      </c>
      <c r="I348" s="19"/>
      <c r="J348" s="23">
        <v>225.17880000000005</v>
      </c>
      <c r="K348" s="19">
        <v>225.17880000000005</v>
      </c>
      <c r="M348" s="19">
        <f t="shared" si="11"/>
        <v>311.81880000000007</v>
      </c>
      <c r="N348" s="19">
        <f t="shared" si="10"/>
        <v>872.81880000000001</v>
      </c>
      <c r="O348" s="39"/>
      <c r="P348" s="39"/>
    </row>
    <row r="349" spans="1:16">
      <c r="A349" s="16">
        <v>1871548487</v>
      </c>
      <c r="B349" s="22" t="s">
        <v>348</v>
      </c>
      <c r="C349" s="19">
        <v>224.31</v>
      </c>
      <c r="D349" s="18">
        <v>1.1024</v>
      </c>
      <c r="E349" s="19">
        <v>126.58</v>
      </c>
      <c r="F349" s="19">
        <v>35.82</v>
      </c>
      <c r="G349" s="19">
        <v>14.88</v>
      </c>
      <c r="H349" s="19">
        <v>13.68</v>
      </c>
      <c r="I349" s="19"/>
      <c r="J349" s="23">
        <v>220.55880000000002</v>
      </c>
      <c r="K349" s="19">
        <v>224.31</v>
      </c>
      <c r="M349" s="19">
        <f t="shared" si="11"/>
        <v>310.95</v>
      </c>
      <c r="N349" s="19">
        <f t="shared" si="10"/>
        <v>871.95</v>
      </c>
      <c r="O349" s="39"/>
      <c r="P349" s="39"/>
    </row>
    <row r="350" spans="1:16">
      <c r="A350" s="16">
        <v>1467407775</v>
      </c>
      <c r="B350" s="22" t="s">
        <v>349</v>
      </c>
      <c r="C350" s="19">
        <v>236.67</v>
      </c>
      <c r="D350" s="18">
        <v>1.0314000000000001</v>
      </c>
      <c r="E350" s="19">
        <v>122.09</v>
      </c>
      <c r="F350" s="19">
        <v>35.82</v>
      </c>
      <c r="G350" s="19">
        <v>17.190000000000001</v>
      </c>
      <c r="H350" s="19">
        <v>13.68</v>
      </c>
      <c r="I350" s="19"/>
      <c r="J350" s="23">
        <v>218.04090000000005</v>
      </c>
      <c r="K350" s="19">
        <v>236.67</v>
      </c>
      <c r="M350" s="19">
        <f t="shared" si="11"/>
        <v>323.31</v>
      </c>
      <c r="N350" s="19">
        <f t="shared" si="10"/>
        <v>884.31</v>
      </c>
      <c r="O350" s="39"/>
      <c r="P350" s="39"/>
    </row>
    <row r="351" spans="1:16">
      <c r="A351" s="16">
        <v>1548293988</v>
      </c>
      <c r="B351" s="22" t="s">
        <v>350</v>
      </c>
      <c r="C351" s="19">
        <v>246.86</v>
      </c>
      <c r="D351" s="18">
        <v>1.36</v>
      </c>
      <c r="E351" s="19">
        <v>142.91</v>
      </c>
      <c r="F351" s="19">
        <v>35.82</v>
      </c>
      <c r="G351" s="19">
        <v>15.85</v>
      </c>
      <c r="H351" s="19">
        <v>13.68</v>
      </c>
      <c r="I351" s="19"/>
      <c r="J351" s="23">
        <v>240.54030000000003</v>
      </c>
      <c r="K351" s="19">
        <v>246.86</v>
      </c>
      <c r="M351" s="19">
        <f t="shared" si="11"/>
        <v>333.5</v>
      </c>
      <c r="N351" s="19">
        <f t="shared" si="10"/>
        <v>894.5</v>
      </c>
      <c r="O351" s="39"/>
      <c r="P351" s="39"/>
    </row>
    <row r="352" spans="1:16">
      <c r="A352" s="16">
        <v>1417368143</v>
      </c>
      <c r="B352" s="22" t="s">
        <v>351</v>
      </c>
      <c r="C352" s="19">
        <v>256.41000000000003</v>
      </c>
      <c r="D352" s="18">
        <v>1.4389000000000001</v>
      </c>
      <c r="E352" s="19">
        <v>152.15</v>
      </c>
      <c r="F352" s="19">
        <v>35.82</v>
      </c>
      <c r="G352" s="19">
        <v>17.670000000000002</v>
      </c>
      <c r="H352" s="19">
        <v>13.68</v>
      </c>
      <c r="I352" s="19"/>
      <c r="J352" s="23">
        <v>253.31460000000001</v>
      </c>
      <c r="K352" s="19">
        <v>256.41000000000003</v>
      </c>
      <c r="M352" s="19">
        <f t="shared" si="11"/>
        <v>343.05</v>
      </c>
      <c r="N352" s="19">
        <f t="shared" si="10"/>
        <v>904.05</v>
      </c>
      <c r="O352" s="39"/>
      <c r="P352" s="39"/>
    </row>
    <row r="353" spans="1:16">
      <c r="A353" s="16">
        <v>1962505313</v>
      </c>
      <c r="B353" s="22" t="s">
        <v>352</v>
      </c>
      <c r="C353" s="19">
        <v>242.72</v>
      </c>
      <c r="D353" s="18">
        <v>1.347</v>
      </c>
      <c r="E353" s="19">
        <v>146.09</v>
      </c>
      <c r="F353" s="19">
        <v>35.82</v>
      </c>
      <c r="G353" s="19">
        <v>11.9</v>
      </c>
      <c r="H353" s="19">
        <v>13.68</v>
      </c>
      <c r="I353" s="19"/>
      <c r="J353" s="23">
        <v>239.65095000000005</v>
      </c>
      <c r="K353" s="19">
        <v>242.72</v>
      </c>
      <c r="M353" s="19">
        <f t="shared" si="11"/>
        <v>329.36</v>
      </c>
      <c r="N353" s="19">
        <f t="shared" si="10"/>
        <v>890.36</v>
      </c>
      <c r="O353" s="39"/>
      <c r="P353" s="39"/>
    </row>
    <row r="354" spans="1:16">
      <c r="A354" s="16">
        <v>1881993079</v>
      </c>
      <c r="B354" s="22" t="s">
        <v>353</v>
      </c>
      <c r="C354" s="19">
        <v>232.62</v>
      </c>
      <c r="D354" s="18">
        <v>1.1213</v>
      </c>
      <c r="E354" s="19">
        <v>130.63</v>
      </c>
      <c r="F354" s="19">
        <v>35.82</v>
      </c>
      <c r="G354" s="19">
        <v>12.77</v>
      </c>
      <c r="H354" s="19">
        <v>13.68</v>
      </c>
      <c r="I354" s="19"/>
      <c r="J354" s="23">
        <v>222.79950000000002</v>
      </c>
      <c r="K354" s="19">
        <v>232.62</v>
      </c>
      <c r="M354" s="19">
        <f t="shared" si="11"/>
        <v>319.26</v>
      </c>
      <c r="N354" s="19">
        <f t="shared" si="10"/>
        <v>880.26</v>
      </c>
      <c r="O354" s="39"/>
      <c r="P354" s="39"/>
    </row>
    <row r="355" spans="1:16">
      <c r="A355" s="16">
        <v>1255379293</v>
      </c>
      <c r="B355" s="22" t="s">
        <v>354</v>
      </c>
      <c r="C355" s="19">
        <v>230.41</v>
      </c>
      <c r="D355" s="18">
        <v>1.2888999999999999</v>
      </c>
      <c r="E355" s="19">
        <v>142.63999999999999</v>
      </c>
      <c r="F355" s="19">
        <v>35.82</v>
      </c>
      <c r="G355" s="19">
        <v>10.73</v>
      </c>
      <c r="H355" s="19">
        <v>13.68</v>
      </c>
      <c r="I355" s="19"/>
      <c r="J355" s="23">
        <v>234.31485000000004</v>
      </c>
      <c r="K355" s="19">
        <v>234.31485000000004</v>
      </c>
      <c r="M355" s="19">
        <f t="shared" si="11"/>
        <v>320.95485000000002</v>
      </c>
      <c r="N355" s="19">
        <f t="shared" si="10"/>
        <v>881.95485000000008</v>
      </c>
      <c r="O355" s="39"/>
      <c r="P355" s="39"/>
    </row>
    <row r="356" spans="1:16">
      <c r="A356" s="16">
        <v>1366529406</v>
      </c>
      <c r="B356" s="22" t="s">
        <v>355</v>
      </c>
      <c r="C356" s="19">
        <v>201.39</v>
      </c>
      <c r="D356" s="18">
        <v>1.145</v>
      </c>
      <c r="E356" s="19">
        <v>130.55000000000001</v>
      </c>
      <c r="F356" s="19">
        <v>35.82</v>
      </c>
      <c r="G356" s="19">
        <v>9.06</v>
      </c>
      <c r="H356" s="19">
        <v>0</v>
      </c>
      <c r="I356" s="19"/>
      <c r="J356" s="23">
        <v>202.62165000000002</v>
      </c>
      <c r="K356" s="19">
        <v>202.62165000000002</v>
      </c>
      <c r="M356" s="19">
        <f t="shared" si="11"/>
        <v>289.26165000000003</v>
      </c>
      <c r="N356" s="19">
        <f t="shared" si="10"/>
        <v>850.26165000000003</v>
      </c>
      <c r="O356" s="39"/>
      <c r="P356" s="39"/>
    </row>
    <row r="357" spans="1:16">
      <c r="A357" s="16">
        <v>1598704504</v>
      </c>
      <c r="B357" s="22" t="s">
        <v>356</v>
      </c>
      <c r="C357" s="19">
        <v>231.18</v>
      </c>
      <c r="D357" s="18">
        <v>1.1443000000000001</v>
      </c>
      <c r="E357" s="19">
        <v>131.09</v>
      </c>
      <c r="F357" s="19">
        <v>35.82</v>
      </c>
      <c r="G357" s="19">
        <v>16.100000000000001</v>
      </c>
      <c r="H357" s="19">
        <v>13.68</v>
      </c>
      <c r="I357" s="19"/>
      <c r="J357" s="23">
        <v>227.17695000000003</v>
      </c>
      <c r="K357" s="19">
        <v>231.18</v>
      </c>
      <c r="M357" s="19">
        <f t="shared" si="11"/>
        <v>317.82</v>
      </c>
      <c r="N357" s="19">
        <f t="shared" si="10"/>
        <v>878.81999999999994</v>
      </c>
      <c r="O357" s="39"/>
      <c r="P357" s="39"/>
    </row>
    <row r="358" spans="1:16">
      <c r="A358" s="16">
        <v>1669613071</v>
      </c>
      <c r="B358" s="40" t="s">
        <v>357</v>
      </c>
      <c r="C358" s="19">
        <v>231.83</v>
      </c>
      <c r="D358" s="18">
        <v>1.0443</v>
      </c>
      <c r="E358" s="19">
        <v>123.39</v>
      </c>
      <c r="F358" s="19">
        <v>35.82</v>
      </c>
      <c r="G358" s="19">
        <v>14.81</v>
      </c>
      <c r="H358" s="19">
        <v>13.68</v>
      </c>
      <c r="I358" s="19"/>
      <c r="J358" s="23">
        <v>216.79350000000002</v>
      </c>
      <c r="K358" s="19">
        <v>231.83</v>
      </c>
      <c r="M358" s="19">
        <f t="shared" si="11"/>
        <v>318.47000000000003</v>
      </c>
      <c r="N358" s="19">
        <f t="shared" si="10"/>
        <v>879.47</v>
      </c>
      <c r="O358" s="39"/>
      <c r="P358" s="39"/>
    </row>
    <row r="359" spans="1:16">
      <c r="A359" s="16">
        <v>1881648350</v>
      </c>
      <c r="B359" s="22" t="s">
        <v>358</v>
      </c>
      <c r="C359" s="19">
        <v>224.1</v>
      </c>
      <c r="D359" s="18">
        <v>1.1063000000000001</v>
      </c>
      <c r="E359" s="19">
        <v>127.46</v>
      </c>
      <c r="F359" s="19">
        <v>35.82</v>
      </c>
      <c r="G359" s="19">
        <v>16.21</v>
      </c>
      <c r="H359" s="19">
        <v>13.68</v>
      </c>
      <c r="I359" s="19"/>
      <c r="J359" s="23">
        <v>223.11135000000002</v>
      </c>
      <c r="K359" s="19">
        <v>224.1</v>
      </c>
      <c r="M359" s="19">
        <f t="shared" si="11"/>
        <v>310.74</v>
      </c>
      <c r="N359" s="19">
        <f t="shared" si="10"/>
        <v>871.74</v>
      </c>
      <c r="O359" s="39"/>
      <c r="P359" s="39"/>
    </row>
    <row r="360" spans="1:16">
      <c r="A360" s="16">
        <v>1669410312</v>
      </c>
      <c r="B360" s="22" t="s">
        <v>359</v>
      </c>
      <c r="C360" s="19">
        <v>227.32</v>
      </c>
      <c r="D360" s="18">
        <v>1.2562</v>
      </c>
      <c r="E360" s="19">
        <v>139.85</v>
      </c>
      <c r="F360" s="19">
        <v>35.82</v>
      </c>
      <c r="G360" s="19">
        <v>10.61</v>
      </c>
      <c r="H360" s="19">
        <v>13.68</v>
      </c>
      <c r="I360" s="19"/>
      <c r="J360" s="23">
        <v>230.95380000000006</v>
      </c>
      <c r="K360" s="19">
        <v>230.95380000000006</v>
      </c>
      <c r="M360" s="19">
        <f t="shared" si="11"/>
        <v>317.59380000000004</v>
      </c>
      <c r="N360" s="19">
        <f t="shared" si="10"/>
        <v>878.5938000000001</v>
      </c>
      <c r="O360" s="39"/>
      <c r="P360" s="39"/>
    </row>
    <row r="361" spans="1:16">
      <c r="A361" s="16">
        <v>1356387153</v>
      </c>
      <c r="B361" s="22" t="s">
        <v>360</v>
      </c>
      <c r="C361" s="19">
        <v>225.73</v>
      </c>
      <c r="D361" s="18">
        <v>1.2242</v>
      </c>
      <c r="E361" s="19">
        <v>136.63999999999999</v>
      </c>
      <c r="F361" s="19">
        <v>35.82</v>
      </c>
      <c r="G361" s="19">
        <v>11.11</v>
      </c>
      <c r="H361" s="19">
        <v>13.68</v>
      </c>
      <c r="I361" s="19"/>
      <c r="J361" s="23">
        <v>227.82375000000002</v>
      </c>
      <c r="K361" s="19">
        <v>227.82375000000002</v>
      </c>
      <c r="M361" s="19">
        <f t="shared" si="11"/>
        <v>314.46375</v>
      </c>
      <c r="N361" s="19">
        <f t="shared" si="10"/>
        <v>875.46375</v>
      </c>
      <c r="O361" s="39"/>
      <c r="P361" s="39"/>
    </row>
    <row r="362" spans="1:16">
      <c r="A362" s="16">
        <v>1184705048</v>
      </c>
      <c r="B362" s="22" t="s">
        <v>361</v>
      </c>
      <c r="C362" s="19">
        <v>210.67</v>
      </c>
      <c r="D362" s="18">
        <v>1.1484000000000001</v>
      </c>
      <c r="E362" s="19">
        <v>131.04</v>
      </c>
      <c r="F362" s="19">
        <v>35.82</v>
      </c>
      <c r="G362" s="19">
        <v>8.81</v>
      </c>
      <c r="H362" s="19">
        <v>13.68</v>
      </c>
      <c r="I362" s="19"/>
      <c r="J362" s="23">
        <v>218.69925000000001</v>
      </c>
      <c r="K362" s="19">
        <v>218.69925000000001</v>
      </c>
      <c r="M362" s="19">
        <f t="shared" si="11"/>
        <v>305.33924999999999</v>
      </c>
      <c r="N362" s="19">
        <f t="shared" si="10"/>
        <v>866.33924999999999</v>
      </c>
      <c r="O362" s="39"/>
      <c r="P362" s="39"/>
    </row>
    <row r="363" spans="1:16">
      <c r="A363" s="16">
        <v>1386187813</v>
      </c>
      <c r="B363" s="22" t="s">
        <v>362</v>
      </c>
      <c r="C363" s="19">
        <v>228.84</v>
      </c>
      <c r="D363" s="18">
        <v>1.1751</v>
      </c>
      <c r="E363" s="19">
        <v>132.80000000000001</v>
      </c>
      <c r="F363" s="19">
        <v>35.82</v>
      </c>
      <c r="G363" s="19">
        <v>9.65</v>
      </c>
      <c r="H363" s="19">
        <v>13.68</v>
      </c>
      <c r="I363" s="19"/>
      <c r="J363" s="23">
        <v>221.70224999999999</v>
      </c>
      <c r="K363" s="19">
        <v>228.84</v>
      </c>
      <c r="M363" s="19">
        <f t="shared" si="11"/>
        <v>315.48</v>
      </c>
      <c r="N363" s="19">
        <f t="shared" si="10"/>
        <v>876.48</v>
      </c>
      <c r="O363" s="39"/>
      <c r="P363" s="39"/>
    </row>
    <row r="364" spans="1:16">
      <c r="A364" s="16">
        <v>1952354565</v>
      </c>
      <c r="B364" s="22" t="s">
        <v>363</v>
      </c>
      <c r="C364" s="19">
        <v>221.4</v>
      </c>
      <c r="D364" s="18">
        <v>1.2728999999999999</v>
      </c>
      <c r="E364" s="19">
        <v>142.84</v>
      </c>
      <c r="F364" s="19">
        <v>35.82</v>
      </c>
      <c r="G364" s="19">
        <v>9.6300000000000008</v>
      </c>
      <c r="H364" s="19">
        <v>7.18</v>
      </c>
      <c r="I364" s="19"/>
      <c r="J364" s="23">
        <v>225.76785000000004</v>
      </c>
      <c r="K364" s="19">
        <v>225.76785000000004</v>
      </c>
      <c r="M364" s="19">
        <f t="shared" si="11"/>
        <v>312.40785000000005</v>
      </c>
      <c r="N364" s="19">
        <f t="shared" si="10"/>
        <v>873.40785000000005</v>
      </c>
      <c r="O364" s="39"/>
      <c r="P364" s="39"/>
    </row>
    <row r="365" spans="1:16">
      <c r="A365" s="16">
        <v>1912323635</v>
      </c>
      <c r="B365" s="40" t="s">
        <v>364</v>
      </c>
      <c r="C365" s="19">
        <v>234.65</v>
      </c>
      <c r="D365" s="18">
        <v>1.2925</v>
      </c>
      <c r="E365" s="19">
        <v>141.44</v>
      </c>
      <c r="F365" s="19">
        <v>35.82</v>
      </c>
      <c r="G365" s="19">
        <v>15.76</v>
      </c>
      <c r="H365" s="19">
        <v>13.68</v>
      </c>
      <c r="I365" s="19"/>
      <c r="J365" s="23">
        <v>238.73850000000002</v>
      </c>
      <c r="K365" s="19">
        <v>238.73850000000002</v>
      </c>
      <c r="M365" s="19">
        <f t="shared" si="11"/>
        <v>325.37850000000003</v>
      </c>
      <c r="N365" s="19">
        <f t="shared" si="10"/>
        <v>886.37850000000003</v>
      </c>
      <c r="O365" s="39"/>
      <c r="P365" s="39"/>
    </row>
    <row r="366" spans="1:16">
      <c r="A366" s="16">
        <v>1912902230</v>
      </c>
      <c r="B366" s="22" t="s">
        <v>365</v>
      </c>
      <c r="C366" s="19">
        <v>229.59</v>
      </c>
      <c r="D366" s="18">
        <v>1.2324999999999999</v>
      </c>
      <c r="E366" s="19">
        <v>136.59</v>
      </c>
      <c r="F366" s="19">
        <v>35.82</v>
      </c>
      <c r="G366" s="19">
        <v>16.32</v>
      </c>
      <c r="H366" s="19">
        <v>13.68</v>
      </c>
      <c r="I366" s="19"/>
      <c r="J366" s="23">
        <v>233.78355000000005</v>
      </c>
      <c r="K366" s="19">
        <v>233.78355000000005</v>
      </c>
      <c r="M366" s="19">
        <f t="shared" si="11"/>
        <v>320.42355000000003</v>
      </c>
      <c r="N366" s="19">
        <f t="shared" si="10"/>
        <v>881.42354999999998</v>
      </c>
      <c r="O366" s="39"/>
      <c r="P366" s="39"/>
    </row>
    <row r="367" spans="1:16">
      <c r="A367" s="16">
        <v>1194028118</v>
      </c>
      <c r="B367" s="40" t="s">
        <v>366</v>
      </c>
      <c r="C367" s="19">
        <v>235.65</v>
      </c>
      <c r="D367" s="18">
        <v>1.2447999999999999</v>
      </c>
      <c r="E367" s="19">
        <v>137.97</v>
      </c>
      <c r="F367" s="19">
        <v>35.82</v>
      </c>
      <c r="G367" s="19">
        <v>14.71</v>
      </c>
      <c r="H367" s="19">
        <v>13.68</v>
      </c>
      <c r="I367" s="19"/>
      <c r="J367" s="23">
        <v>233.51790000000003</v>
      </c>
      <c r="K367" s="19">
        <v>235.65</v>
      </c>
      <c r="M367" s="19">
        <f t="shared" si="11"/>
        <v>322.29000000000002</v>
      </c>
      <c r="N367" s="19">
        <f t="shared" si="10"/>
        <v>883.29</v>
      </c>
      <c r="O367" s="39"/>
      <c r="P367" s="39"/>
    </row>
    <row r="368" spans="1:16">
      <c r="A368" s="16">
        <v>1215931977</v>
      </c>
      <c r="B368" s="22" t="s">
        <v>367</v>
      </c>
      <c r="C368" s="19">
        <v>235.4</v>
      </c>
      <c r="D368" s="18">
        <v>1.1439999999999999</v>
      </c>
      <c r="E368" s="19">
        <v>131.13999999999999</v>
      </c>
      <c r="F368" s="19">
        <v>35.82</v>
      </c>
      <c r="G368" s="19">
        <v>17.3</v>
      </c>
      <c r="H368" s="19">
        <v>13.68</v>
      </c>
      <c r="I368" s="19"/>
      <c r="J368" s="23">
        <v>228.62070000000003</v>
      </c>
      <c r="K368" s="19">
        <v>235.4</v>
      </c>
      <c r="M368" s="19">
        <f t="shared" si="11"/>
        <v>322.04000000000002</v>
      </c>
      <c r="N368" s="19">
        <f t="shared" si="10"/>
        <v>883.04</v>
      </c>
      <c r="O368" s="39"/>
      <c r="P368" s="39"/>
    </row>
    <row r="369" spans="1:16">
      <c r="A369" s="16">
        <v>1508864323</v>
      </c>
      <c r="B369" s="22" t="s">
        <v>368</v>
      </c>
      <c r="C369" s="19">
        <v>237.86</v>
      </c>
      <c r="D369" s="18">
        <v>1.1641999999999999</v>
      </c>
      <c r="E369" s="19">
        <v>133.04</v>
      </c>
      <c r="F369" s="19">
        <v>35.82</v>
      </c>
      <c r="G369" s="19">
        <v>15.19</v>
      </c>
      <c r="H369" s="19">
        <v>13.68</v>
      </c>
      <c r="I369" s="19"/>
      <c r="J369" s="23">
        <v>228.37815000000003</v>
      </c>
      <c r="K369" s="19">
        <v>237.86</v>
      </c>
      <c r="M369" s="19">
        <f t="shared" si="11"/>
        <v>324.5</v>
      </c>
      <c r="N369" s="19">
        <f t="shared" si="10"/>
        <v>885.5</v>
      </c>
      <c r="O369" s="39"/>
      <c r="P369" s="39"/>
    </row>
    <row r="370" spans="1:16">
      <c r="A370" s="16">
        <v>1427052067</v>
      </c>
      <c r="B370" s="22" t="s">
        <v>369</v>
      </c>
      <c r="C370" s="19">
        <v>235.45</v>
      </c>
      <c r="D370" s="18">
        <v>1.2826</v>
      </c>
      <c r="E370" s="19">
        <v>144.57</v>
      </c>
      <c r="F370" s="19">
        <v>35.82</v>
      </c>
      <c r="G370" s="19">
        <v>17.32</v>
      </c>
      <c r="H370" s="19">
        <v>13.68</v>
      </c>
      <c r="I370" s="19"/>
      <c r="J370" s="23">
        <v>244.15545</v>
      </c>
      <c r="K370" s="19">
        <v>244.15545</v>
      </c>
      <c r="M370" s="19">
        <f t="shared" si="11"/>
        <v>330.79545000000002</v>
      </c>
      <c r="N370" s="19">
        <f t="shared" si="10"/>
        <v>891.79545000000007</v>
      </c>
      <c r="O370" s="39"/>
      <c r="P370" s="39"/>
    </row>
    <row r="371" spans="1:16">
      <c r="A371" s="16">
        <v>1669449799</v>
      </c>
      <c r="B371" s="22" t="s">
        <v>370</v>
      </c>
      <c r="C371" s="19">
        <v>209.31</v>
      </c>
      <c r="D371" s="18">
        <v>1.0495000000000001</v>
      </c>
      <c r="E371" s="19">
        <v>123.56</v>
      </c>
      <c r="F371" s="19">
        <v>35.82</v>
      </c>
      <c r="G371" s="19">
        <v>16.93</v>
      </c>
      <c r="H371" s="19">
        <v>0</v>
      </c>
      <c r="I371" s="19"/>
      <c r="J371" s="23">
        <v>203.63805000000002</v>
      </c>
      <c r="K371" s="19">
        <v>209.31</v>
      </c>
      <c r="M371" s="19">
        <f t="shared" si="11"/>
        <v>295.95</v>
      </c>
      <c r="N371" s="19">
        <f t="shared" si="10"/>
        <v>856.95</v>
      </c>
      <c r="O371" s="39"/>
      <c r="P371" s="39"/>
    </row>
    <row r="372" spans="1:16">
      <c r="A372" s="16">
        <v>1932368586</v>
      </c>
      <c r="B372" s="40" t="s">
        <v>371</v>
      </c>
      <c r="C372" s="19">
        <v>199.28</v>
      </c>
      <c r="D372" s="18">
        <v>0.88200000000000001</v>
      </c>
      <c r="E372" s="19">
        <v>111.59</v>
      </c>
      <c r="F372" s="19">
        <v>35.82</v>
      </c>
      <c r="G372" s="19">
        <v>16.420000000000002</v>
      </c>
      <c r="H372" s="19">
        <v>0</v>
      </c>
      <c r="I372" s="19"/>
      <c r="J372" s="23">
        <v>189.22365000000005</v>
      </c>
      <c r="K372" s="19">
        <v>199.28</v>
      </c>
      <c r="M372" s="19">
        <f t="shared" si="11"/>
        <v>285.92</v>
      </c>
      <c r="N372" s="19">
        <f t="shared" si="10"/>
        <v>846.92000000000007</v>
      </c>
      <c r="O372" s="39"/>
      <c r="P372" s="39"/>
    </row>
    <row r="373" spans="1:16">
      <c r="A373" s="16">
        <v>1720088339</v>
      </c>
      <c r="B373" s="22" t="s">
        <v>372</v>
      </c>
      <c r="C373" s="19">
        <v>210.15</v>
      </c>
      <c r="D373" s="18">
        <v>1.0379</v>
      </c>
      <c r="E373" s="19">
        <v>122.52</v>
      </c>
      <c r="F373" s="19">
        <v>35.82</v>
      </c>
      <c r="G373" s="19">
        <v>10.02</v>
      </c>
      <c r="H373" s="19">
        <v>13.68</v>
      </c>
      <c r="I373" s="19"/>
      <c r="J373" s="23">
        <v>210.25620000000001</v>
      </c>
      <c r="K373" s="19">
        <v>210.25620000000001</v>
      </c>
      <c r="M373" s="19">
        <f t="shared" si="11"/>
        <v>296.89620000000002</v>
      </c>
      <c r="N373" s="19">
        <f t="shared" si="10"/>
        <v>857.89620000000002</v>
      </c>
      <c r="O373" s="39"/>
      <c r="P373" s="39"/>
    </row>
    <row r="374" spans="1:16">
      <c r="A374" s="16">
        <v>1225279755</v>
      </c>
      <c r="B374" s="22" t="s">
        <v>373</v>
      </c>
      <c r="C374" s="19">
        <v>232.71</v>
      </c>
      <c r="D374" s="18">
        <v>1.2682</v>
      </c>
      <c r="E374" s="19">
        <v>141</v>
      </c>
      <c r="F374" s="19">
        <v>35.82</v>
      </c>
      <c r="G374" s="19">
        <v>10.52</v>
      </c>
      <c r="H374" s="19">
        <v>13.68</v>
      </c>
      <c r="I374" s="19"/>
      <c r="J374" s="23">
        <v>232.17810000000006</v>
      </c>
      <c r="K374" s="19">
        <v>232.71</v>
      </c>
      <c r="M374" s="19">
        <f t="shared" si="11"/>
        <v>319.35000000000002</v>
      </c>
      <c r="N374" s="19">
        <f t="shared" si="10"/>
        <v>880.35</v>
      </c>
      <c r="O374" s="39"/>
      <c r="P374" s="39"/>
    </row>
    <row r="375" spans="1:16">
      <c r="A375" s="16">
        <v>1235370750</v>
      </c>
      <c r="B375" s="22" t="s">
        <v>374</v>
      </c>
      <c r="C375" s="19">
        <v>243.73</v>
      </c>
      <c r="D375" s="18">
        <v>1.3413999999999999</v>
      </c>
      <c r="E375" s="19">
        <v>143.97</v>
      </c>
      <c r="F375" s="19">
        <v>35.82</v>
      </c>
      <c r="G375" s="19">
        <v>16.97</v>
      </c>
      <c r="H375" s="19">
        <v>13.68</v>
      </c>
      <c r="I375" s="19"/>
      <c r="J375" s="23">
        <v>243.05820000000003</v>
      </c>
      <c r="K375" s="19">
        <v>243.73</v>
      </c>
      <c r="M375" s="19">
        <f t="shared" si="11"/>
        <v>330.37</v>
      </c>
      <c r="N375" s="19">
        <f t="shared" si="10"/>
        <v>891.37</v>
      </c>
      <c r="O375" s="39"/>
      <c r="P375" s="39"/>
    </row>
    <row r="376" spans="1:16">
      <c r="A376" s="16">
        <v>1497996920</v>
      </c>
      <c r="B376" s="22" t="s">
        <v>375</v>
      </c>
      <c r="C376" s="19">
        <v>235.01</v>
      </c>
      <c r="D376" s="18">
        <v>1.2685</v>
      </c>
      <c r="E376" s="19">
        <v>141.44</v>
      </c>
      <c r="F376" s="19">
        <v>35.82</v>
      </c>
      <c r="G376" s="19">
        <v>9.66</v>
      </c>
      <c r="H376" s="19">
        <v>13.68</v>
      </c>
      <c r="I376" s="19"/>
      <c r="J376" s="23">
        <v>231.69300000000001</v>
      </c>
      <c r="K376" s="19">
        <v>235.01</v>
      </c>
      <c r="M376" s="19">
        <f t="shared" si="11"/>
        <v>321.64999999999998</v>
      </c>
      <c r="N376" s="19">
        <f t="shared" si="10"/>
        <v>882.65</v>
      </c>
      <c r="O376" s="39"/>
      <c r="P376" s="39"/>
    </row>
    <row r="377" spans="1:16">
      <c r="A377" s="16">
        <v>1295704997</v>
      </c>
      <c r="B377" s="22" t="s">
        <v>376</v>
      </c>
      <c r="C377" s="19">
        <v>241.4</v>
      </c>
      <c r="D377" s="18">
        <v>1.2988999999999999</v>
      </c>
      <c r="E377" s="19">
        <v>142.96</v>
      </c>
      <c r="F377" s="19">
        <v>35.82</v>
      </c>
      <c r="G377" s="19">
        <v>15.05</v>
      </c>
      <c r="H377" s="19">
        <v>13.68</v>
      </c>
      <c r="I377" s="19"/>
      <c r="J377" s="23">
        <v>239.67405000000002</v>
      </c>
      <c r="K377" s="19">
        <v>241.4</v>
      </c>
      <c r="M377" s="19">
        <f t="shared" si="11"/>
        <v>328.04</v>
      </c>
      <c r="N377" s="19">
        <f t="shared" si="10"/>
        <v>889.04</v>
      </c>
      <c r="O377" s="39"/>
      <c r="P377" s="39"/>
    </row>
    <row r="378" spans="1:16">
      <c r="A378" s="16">
        <v>1629047279</v>
      </c>
      <c r="B378" s="22" t="s">
        <v>377</v>
      </c>
      <c r="C378" s="19">
        <v>235.69</v>
      </c>
      <c r="D378" s="18">
        <v>1.3283</v>
      </c>
      <c r="E378" s="19">
        <v>144.46</v>
      </c>
      <c r="F378" s="19">
        <v>35.82</v>
      </c>
      <c r="G378" s="19">
        <v>10.3</v>
      </c>
      <c r="H378" s="19">
        <v>13.68</v>
      </c>
      <c r="I378" s="19"/>
      <c r="J378" s="23">
        <v>235.92030000000003</v>
      </c>
      <c r="K378" s="19">
        <v>235.92030000000003</v>
      </c>
      <c r="M378" s="19">
        <f t="shared" si="11"/>
        <v>322.56030000000004</v>
      </c>
      <c r="N378" s="19">
        <f t="shared" si="10"/>
        <v>883.5603000000001</v>
      </c>
      <c r="O378" s="39"/>
      <c r="P378" s="39"/>
    </row>
    <row r="379" spans="1:16">
      <c r="A379" s="16">
        <v>1144299702</v>
      </c>
      <c r="B379" s="22" t="s">
        <v>378</v>
      </c>
      <c r="C379" s="19">
        <v>237.28</v>
      </c>
      <c r="D379" s="18">
        <v>1.3620000000000001</v>
      </c>
      <c r="E379" s="19">
        <v>149.30000000000001</v>
      </c>
      <c r="F379" s="19">
        <v>35.82</v>
      </c>
      <c r="G379" s="19">
        <v>13.95</v>
      </c>
      <c r="H379" s="19">
        <v>13.68</v>
      </c>
      <c r="I379" s="19"/>
      <c r="J379" s="23">
        <v>245.72625000000005</v>
      </c>
      <c r="K379" s="19">
        <v>245.72625000000005</v>
      </c>
      <c r="M379" s="19">
        <f t="shared" si="11"/>
        <v>332.36625000000004</v>
      </c>
      <c r="N379" s="19">
        <f t="shared" si="10"/>
        <v>893.36625000000004</v>
      </c>
      <c r="O379" s="39"/>
      <c r="P379" s="39"/>
    </row>
    <row r="380" spans="1:16">
      <c r="A380" s="16">
        <v>1437484672</v>
      </c>
      <c r="B380" s="40" t="s">
        <v>379</v>
      </c>
      <c r="C380" s="19">
        <v>236.05</v>
      </c>
      <c r="D380" s="18">
        <v>1.2894000000000001</v>
      </c>
      <c r="E380" s="19">
        <v>141.22</v>
      </c>
      <c r="F380" s="19">
        <v>35.82</v>
      </c>
      <c r="G380" s="19">
        <v>15.6</v>
      </c>
      <c r="H380" s="19">
        <v>13.68</v>
      </c>
      <c r="I380" s="19"/>
      <c r="J380" s="23">
        <v>238.29960000000003</v>
      </c>
      <c r="K380" s="19">
        <v>238.29960000000003</v>
      </c>
      <c r="M380" s="19">
        <f t="shared" si="11"/>
        <v>324.93960000000004</v>
      </c>
      <c r="N380" s="19">
        <f t="shared" si="10"/>
        <v>885.93960000000004</v>
      </c>
      <c r="O380" s="39"/>
      <c r="P380" s="39"/>
    </row>
    <row r="381" spans="1:16">
      <c r="A381" s="16">
        <v>1942279609</v>
      </c>
      <c r="B381" s="22" t="s">
        <v>380</v>
      </c>
      <c r="C381" s="19">
        <v>235.02</v>
      </c>
      <c r="D381" s="18">
        <v>1.3597999999999999</v>
      </c>
      <c r="E381" s="19">
        <v>146.03</v>
      </c>
      <c r="F381" s="19">
        <v>35.82</v>
      </c>
      <c r="G381" s="19">
        <v>7.91</v>
      </c>
      <c r="H381" s="19">
        <v>13.68</v>
      </c>
      <c r="I381" s="19"/>
      <c r="J381" s="23">
        <v>234.97320000000002</v>
      </c>
      <c r="K381" s="19">
        <v>235.02</v>
      </c>
      <c r="M381" s="19">
        <f t="shared" si="11"/>
        <v>321.66000000000003</v>
      </c>
      <c r="N381" s="19">
        <f t="shared" si="10"/>
        <v>882.66000000000008</v>
      </c>
      <c r="O381" s="39"/>
      <c r="P381" s="39"/>
    </row>
    <row r="382" spans="1:16">
      <c r="A382" s="16">
        <v>1114996758</v>
      </c>
      <c r="B382" s="22" t="s">
        <v>381</v>
      </c>
      <c r="C382" s="19">
        <v>229.28</v>
      </c>
      <c r="D382" s="18">
        <v>1.2526999999999999</v>
      </c>
      <c r="E382" s="19">
        <v>138.56</v>
      </c>
      <c r="F382" s="19">
        <v>35.82</v>
      </c>
      <c r="G382" s="19">
        <v>12.5</v>
      </c>
      <c r="H382" s="19">
        <v>13.68</v>
      </c>
      <c r="I382" s="19"/>
      <c r="J382" s="23">
        <v>231.64680000000004</v>
      </c>
      <c r="K382" s="19">
        <v>231.64680000000004</v>
      </c>
      <c r="M382" s="19">
        <f t="shared" si="11"/>
        <v>318.28680000000003</v>
      </c>
      <c r="N382" s="19">
        <f t="shared" si="10"/>
        <v>879.28680000000008</v>
      </c>
      <c r="O382" s="39"/>
      <c r="P382" s="39"/>
    </row>
    <row r="383" spans="1:16">
      <c r="A383" s="16">
        <v>1902875578</v>
      </c>
      <c r="B383" s="22" t="s">
        <v>382</v>
      </c>
      <c r="C383" s="19">
        <v>224.07</v>
      </c>
      <c r="D383" s="18">
        <v>1.1655</v>
      </c>
      <c r="E383" s="19">
        <v>132.26</v>
      </c>
      <c r="F383" s="19">
        <v>35.82</v>
      </c>
      <c r="G383" s="19">
        <v>12.28</v>
      </c>
      <c r="H383" s="19">
        <v>13.68</v>
      </c>
      <c r="I383" s="19"/>
      <c r="J383" s="23">
        <v>224.11620000000002</v>
      </c>
      <c r="K383" s="19">
        <v>224.11620000000002</v>
      </c>
      <c r="M383" s="19">
        <f t="shared" si="11"/>
        <v>310.75620000000004</v>
      </c>
      <c r="N383" s="19">
        <f t="shared" si="10"/>
        <v>871.75620000000004</v>
      </c>
      <c r="O383" s="39"/>
      <c r="P383" s="39"/>
    </row>
    <row r="384" spans="1:16">
      <c r="A384" s="16">
        <v>1588805014</v>
      </c>
      <c r="B384" s="40" t="s">
        <v>383</v>
      </c>
      <c r="C384" s="19">
        <v>237.6</v>
      </c>
      <c r="D384" s="18">
        <v>1.3369</v>
      </c>
      <c r="E384" s="19">
        <v>144.66999999999999</v>
      </c>
      <c r="F384" s="19">
        <v>35.82</v>
      </c>
      <c r="G384" s="19">
        <v>16.670000000000002</v>
      </c>
      <c r="H384" s="19">
        <v>13.68</v>
      </c>
      <c r="I384" s="19"/>
      <c r="J384" s="23">
        <v>243.52020000000002</v>
      </c>
      <c r="K384" s="19">
        <v>243.52020000000002</v>
      </c>
      <c r="M384" s="19">
        <f t="shared" si="11"/>
        <v>330.16020000000003</v>
      </c>
      <c r="N384" s="19">
        <f t="shared" si="10"/>
        <v>891.16020000000003</v>
      </c>
      <c r="O384" s="39"/>
      <c r="P384" s="39"/>
    </row>
    <row r="385" spans="1:16">
      <c r="A385" s="16">
        <v>1669408969</v>
      </c>
      <c r="B385" s="22" t="s">
        <v>384</v>
      </c>
      <c r="C385" s="19">
        <v>210.2</v>
      </c>
      <c r="D385" s="18">
        <v>0.99950000000000006</v>
      </c>
      <c r="E385" s="19">
        <v>119.64</v>
      </c>
      <c r="F385" s="19">
        <v>35.82</v>
      </c>
      <c r="G385" s="19">
        <v>14.94</v>
      </c>
      <c r="H385" s="19">
        <v>7.18</v>
      </c>
      <c r="I385" s="19"/>
      <c r="J385" s="23">
        <v>205.10490000000004</v>
      </c>
      <c r="K385" s="19">
        <v>210.2</v>
      </c>
      <c r="M385" s="19">
        <f t="shared" si="11"/>
        <v>296.83999999999997</v>
      </c>
      <c r="N385" s="19">
        <f t="shared" si="10"/>
        <v>857.83999999999992</v>
      </c>
      <c r="O385" s="39"/>
      <c r="P385" s="39"/>
    </row>
    <row r="386" spans="1:16">
      <c r="A386" s="16">
        <v>1689640583</v>
      </c>
      <c r="B386" s="22" t="s">
        <v>385</v>
      </c>
      <c r="C386" s="19">
        <v>235.24</v>
      </c>
      <c r="D386" s="18">
        <v>1.3694999999999999</v>
      </c>
      <c r="E386" s="19">
        <v>147.94</v>
      </c>
      <c r="F386" s="19">
        <v>35.82</v>
      </c>
      <c r="G386" s="19">
        <v>9.5500000000000007</v>
      </c>
      <c r="H386" s="19">
        <v>13.68</v>
      </c>
      <c r="I386" s="19"/>
      <c r="J386" s="23">
        <v>239.07345000000004</v>
      </c>
      <c r="K386" s="19">
        <v>239.07345000000004</v>
      </c>
      <c r="M386" s="19">
        <f t="shared" si="11"/>
        <v>325.71345000000002</v>
      </c>
      <c r="N386" s="19">
        <f t="shared" si="10"/>
        <v>886.71344999999997</v>
      </c>
      <c r="O386" s="39"/>
      <c r="P386" s="39"/>
    </row>
    <row r="387" spans="1:16">
      <c r="A387" s="16">
        <v>1831125285</v>
      </c>
      <c r="B387" s="22" t="s">
        <v>386</v>
      </c>
      <c r="C387" s="19">
        <v>217.67</v>
      </c>
      <c r="D387" s="18">
        <v>1.1356999999999999</v>
      </c>
      <c r="E387" s="19">
        <v>129.97999999999999</v>
      </c>
      <c r="F387" s="19">
        <v>35.82</v>
      </c>
      <c r="G387" s="19">
        <v>10.43</v>
      </c>
      <c r="H387" s="19">
        <v>13.68</v>
      </c>
      <c r="I387" s="19"/>
      <c r="J387" s="23">
        <v>219.34605000000005</v>
      </c>
      <c r="K387" s="19">
        <v>219.34605000000005</v>
      </c>
      <c r="M387" s="19">
        <f t="shared" si="11"/>
        <v>305.98605000000003</v>
      </c>
      <c r="N387" s="19">
        <f t="shared" si="10"/>
        <v>866.98604999999998</v>
      </c>
      <c r="O387" s="39"/>
      <c r="P387" s="39"/>
    </row>
    <row r="388" spans="1:16">
      <c r="A388" s="16">
        <v>1871063214</v>
      </c>
      <c r="B388" s="22" t="s">
        <v>387</v>
      </c>
      <c r="C388" s="19">
        <v>214.45</v>
      </c>
      <c r="D388" s="18">
        <v>1.0402</v>
      </c>
      <c r="E388" s="19">
        <v>122.92</v>
      </c>
      <c r="F388" s="19">
        <v>35.82</v>
      </c>
      <c r="G388" s="19">
        <v>10.79</v>
      </c>
      <c r="H388" s="19">
        <v>13.68</v>
      </c>
      <c r="I388" s="19"/>
      <c r="J388" s="23">
        <v>211.60755000000003</v>
      </c>
      <c r="K388" s="19">
        <v>214.45</v>
      </c>
      <c r="M388" s="19">
        <f t="shared" si="11"/>
        <v>301.08999999999997</v>
      </c>
      <c r="N388" s="19">
        <f t="shared" si="10"/>
        <v>862.08999999999992</v>
      </c>
      <c r="O388" s="39"/>
      <c r="P388" s="39"/>
    </row>
    <row r="389" spans="1:16">
      <c r="A389" s="16">
        <v>1629515499</v>
      </c>
      <c r="B389" s="22" t="s">
        <v>388</v>
      </c>
      <c r="C389" s="19">
        <v>238.29</v>
      </c>
      <c r="D389" s="18">
        <v>1.3308</v>
      </c>
      <c r="E389" s="19">
        <v>145.5</v>
      </c>
      <c r="F389" s="19">
        <v>35.82</v>
      </c>
      <c r="G389" s="19">
        <v>10.34</v>
      </c>
      <c r="H389" s="19">
        <v>13.68</v>
      </c>
      <c r="I389" s="19"/>
      <c r="J389" s="23">
        <v>237.16770000000002</v>
      </c>
      <c r="K389" s="19">
        <v>238.29</v>
      </c>
      <c r="M389" s="19">
        <f t="shared" si="11"/>
        <v>324.93</v>
      </c>
      <c r="N389" s="19">
        <f t="shared" si="10"/>
        <v>885.93000000000006</v>
      </c>
      <c r="O389" s="39"/>
      <c r="P389" s="39"/>
    </row>
    <row r="390" spans="1:16">
      <c r="A390" s="16">
        <v>1134660103</v>
      </c>
      <c r="B390" s="22" t="s">
        <v>389</v>
      </c>
      <c r="C390" s="19">
        <v>251.47</v>
      </c>
      <c r="D390" s="18">
        <v>1.4282999999999999</v>
      </c>
      <c r="E390" s="19">
        <v>154.58000000000001</v>
      </c>
      <c r="F390" s="19">
        <v>35.82</v>
      </c>
      <c r="G390" s="19">
        <v>15.96</v>
      </c>
      <c r="H390" s="19">
        <v>13.68</v>
      </c>
      <c r="I390" s="19"/>
      <c r="J390" s="23">
        <v>254.14620000000002</v>
      </c>
      <c r="K390" s="19">
        <v>254.14620000000002</v>
      </c>
      <c r="M390" s="19">
        <f t="shared" si="11"/>
        <v>340.78620000000001</v>
      </c>
      <c r="N390" s="19">
        <f t="shared" si="10"/>
        <v>901.78620000000001</v>
      </c>
      <c r="O390" s="39"/>
      <c r="P390" s="39"/>
    </row>
    <row r="391" spans="1:16">
      <c r="A391" s="16">
        <v>1447736087</v>
      </c>
      <c r="B391" s="22" t="s">
        <v>390</v>
      </c>
      <c r="C391" s="19">
        <v>223.35</v>
      </c>
      <c r="D391" s="18">
        <v>1.2532000000000001</v>
      </c>
      <c r="E391" s="19">
        <v>136</v>
      </c>
      <c r="F391" s="19">
        <v>35.82</v>
      </c>
      <c r="G391" s="19">
        <v>8.08</v>
      </c>
      <c r="H391" s="19">
        <v>13.68</v>
      </c>
      <c r="I391" s="19"/>
      <c r="J391" s="23">
        <v>223.58490000000003</v>
      </c>
      <c r="K391" s="19">
        <v>223.58490000000003</v>
      </c>
      <c r="M391" s="19">
        <f t="shared" si="11"/>
        <v>310.22490000000005</v>
      </c>
      <c r="N391" s="19">
        <f t="shared" si="10"/>
        <v>871.22490000000005</v>
      </c>
      <c r="O391" s="39"/>
      <c r="P391" s="39"/>
    </row>
    <row r="392" spans="1:16">
      <c r="A392" s="16">
        <v>1659319366</v>
      </c>
      <c r="B392" s="22" t="s">
        <v>391</v>
      </c>
      <c r="C392" s="19">
        <v>218.88</v>
      </c>
      <c r="D392" s="18">
        <v>1.1055999999999999</v>
      </c>
      <c r="E392" s="19">
        <v>128.07</v>
      </c>
      <c r="F392" s="19">
        <v>35.82</v>
      </c>
      <c r="G392" s="19">
        <v>7.88</v>
      </c>
      <c r="H392" s="19">
        <v>13.68</v>
      </c>
      <c r="I392" s="19"/>
      <c r="J392" s="23">
        <v>214.19475000000003</v>
      </c>
      <c r="K392" s="19">
        <v>218.88</v>
      </c>
      <c r="M392" s="19">
        <f t="shared" si="11"/>
        <v>305.52</v>
      </c>
      <c r="N392" s="19">
        <f t="shared" si="10"/>
        <v>866.52</v>
      </c>
      <c r="O392" s="39"/>
      <c r="P392" s="39"/>
    </row>
    <row r="393" spans="1:16">
      <c r="A393" s="16">
        <v>1972050276</v>
      </c>
      <c r="B393" s="22" t="s">
        <v>392</v>
      </c>
      <c r="C393" s="19">
        <v>216.49</v>
      </c>
      <c r="D393" s="18">
        <v>1.1123000000000001</v>
      </c>
      <c r="E393" s="19">
        <v>128.35</v>
      </c>
      <c r="F393" s="19">
        <v>35.82</v>
      </c>
      <c r="G393" s="19">
        <v>7.85</v>
      </c>
      <c r="H393" s="19">
        <v>13.68</v>
      </c>
      <c r="I393" s="19"/>
      <c r="J393" s="23">
        <v>214.48349999999999</v>
      </c>
      <c r="K393" s="19">
        <v>216.49</v>
      </c>
      <c r="M393" s="19">
        <f t="shared" si="11"/>
        <v>303.13</v>
      </c>
      <c r="N393" s="19">
        <f t="shared" si="10"/>
        <v>864.13</v>
      </c>
      <c r="O393" s="39"/>
      <c r="P393" s="39"/>
    </row>
    <row r="394" spans="1:16">
      <c r="A394" s="16">
        <v>1023386190</v>
      </c>
      <c r="B394" s="22" t="s">
        <v>393</v>
      </c>
      <c r="C394" s="19">
        <v>222.13</v>
      </c>
      <c r="D394" s="18">
        <v>1.2028000000000001</v>
      </c>
      <c r="E394" s="19">
        <v>134.41999999999999</v>
      </c>
      <c r="F394" s="19">
        <v>35.82</v>
      </c>
      <c r="G394" s="19">
        <v>10</v>
      </c>
      <c r="H394" s="19">
        <v>13.68</v>
      </c>
      <c r="I394" s="19"/>
      <c r="J394" s="23">
        <v>223.9776</v>
      </c>
      <c r="K394" s="19">
        <v>223.9776</v>
      </c>
      <c r="M394" s="19">
        <f t="shared" si="11"/>
        <v>310.61759999999998</v>
      </c>
      <c r="N394" s="19">
        <f t="shared" si="10"/>
        <v>871.61760000000004</v>
      </c>
      <c r="O394" s="39"/>
      <c r="P394" s="39"/>
    </row>
    <row r="395" spans="1:16">
      <c r="A395" s="16">
        <v>1154369841</v>
      </c>
      <c r="B395" s="22" t="s">
        <v>394</v>
      </c>
      <c r="C395" s="19">
        <v>229.79</v>
      </c>
      <c r="D395" s="18">
        <v>1.2614000000000001</v>
      </c>
      <c r="E395" s="19">
        <v>141.66</v>
      </c>
      <c r="F395" s="19">
        <v>35.82</v>
      </c>
      <c r="G395" s="19">
        <v>11.41</v>
      </c>
      <c r="H395" s="19">
        <v>13.68</v>
      </c>
      <c r="I395" s="19"/>
      <c r="J395" s="23">
        <v>233.96835000000002</v>
      </c>
      <c r="K395" s="19">
        <v>233.96835000000002</v>
      </c>
      <c r="M395" s="19">
        <f t="shared" si="11"/>
        <v>320.60835000000003</v>
      </c>
      <c r="N395" s="19">
        <f t="shared" si="10"/>
        <v>881.60834999999997</v>
      </c>
      <c r="O395" s="39"/>
      <c r="P395" s="39"/>
    </row>
    <row r="396" spans="1:16">
      <c r="A396" s="16">
        <v>1639153919</v>
      </c>
      <c r="B396" s="22" t="s">
        <v>395</v>
      </c>
      <c r="C396" s="19">
        <v>204.15</v>
      </c>
      <c r="D396" s="18">
        <v>1.0418000000000001</v>
      </c>
      <c r="E396" s="19">
        <v>122.23</v>
      </c>
      <c r="F396" s="19">
        <v>35.82</v>
      </c>
      <c r="G396" s="19">
        <v>16.5</v>
      </c>
      <c r="H396" s="19">
        <v>0</v>
      </c>
      <c r="I396" s="19"/>
      <c r="J396" s="23">
        <v>201.60525000000004</v>
      </c>
      <c r="K396" s="19">
        <v>204.15</v>
      </c>
      <c r="M396" s="19">
        <f t="shared" si="11"/>
        <v>290.79000000000002</v>
      </c>
      <c r="N396" s="19">
        <f t="shared" si="10"/>
        <v>851.79</v>
      </c>
      <c r="O396" s="39"/>
      <c r="P396" s="39"/>
    </row>
    <row r="397" spans="1:16">
      <c r="A397" s="16">
        <v>1043314602</v>
      </c>
      <c r="B397" s="22" t="s">
        <v>396</v>
      </c>
      <c r="C397" s="19">
        <v>237.81</v>
      </c>
      <c r="D397" s="18">
        <v>1.3342000000000001</v>
      </c>
      <c r="E397" s="19">
        <v>146.99</v>
      </c>
      <c r="F397" s="19">
        <v>35.82</v>
      </c>
      <c r="G397" s="19">
        <v>14.9</v>
      </c>
      <c r="H397" s="19">
        <v>13.68</v>
      </c>
      <c r="I397" s="19"/>
      <c r="J397" s="23">
        <v>244.15545</v>
      </c>
      <c r="K397" s="19">
        <v>244.15545</v>
      </c>
      <c r="M397" s="19">
        <f t="shared" si="11"/>
        <v>330.79545000000002</v>
      </c>
      <c r="N397" s="19">
        <f t="shared" si="10"/>
        <v>891.79545000000007</v>
      </c>
      <c r="O397" s="39"/>
      <c r="P397" s="39"/>
    </row>
    <row r="398" spans="1:16">
      <c r="A398" s="16">
        <v>1891740544</v>
      </c>
      <c r="B398" s="40" t="s">
        <v>397</v>
      </c>
      <c r="C398" s="19">
        <v>227.02</v>
      </c>
      <c r="D398" s="18">
        <v>1.1677999999999999</v>
      </c>
      <c r="E398" s="19">
        <v>131.81</v>
      </c>
      <c r="F398" s="19">
        <v>35.82</v>
      </c>
      <c r="G398" s="19">
        <v>16</v>
      </c>
      <c r="H398" s="19">
        <v>13.68</v>
      </c>
      <c r="I398" s="19"/>
      <c r="J398" s="23">
        <v>227.89305000000002</v>
      </c>
      <c r="K398" s="19">
        <v>227.89305000000002</v>
      </c>
      <c r="M398" s="19">
        <f t="shared" si="11"/>
        <v>314.53305</v>
      </c>
      <c r="N398" s="19">
        <f t="shared" si="10"/>
        <v>875.53305</v>
      </c>
      <c r="O398" s="39"/>
      <c r="P398" s="39"/>
    </row>
    <row r="399" spans="1:16">
      <c r="A399" s="16">
        <v>1700821865</v>
      </c>
      <c r="B399" s="22" t="s">
        <v>398</v>
      </c>
      <c r="C399" s="19">
        <v>231.03</v>
      </c>
      <c r="D399" s="18">
        <v>1.2522</v>
      </c>
      <c r="E399" s="19">
        <v>139.61000000000001</v>
      </c>
      <c r="F399" s="19">
        <v>35.82</v>
      </c>
      <c r="G399" s="19">
        <v>11.82</v>
      </c>
      <c r="H399" s="19">
        <v>13.68</v>
      </c>
      <c r="I399" s="19"/>
      <c r="J399" s="23">
        <v>232.07415000000003</v>
      </c>
      <c r="K399" s="19">
        <v>232.07415000000003</v>
      </c>
      <c r="M399" s="19">
        <f t="shared" si="11"/>
        <v>318.71415000000002</v>
      </c>
      <c r="N399" s="19">
        <f t="shared" si="10"/>
        <v>879.71415000000002</v>
      </c>
      <c r="O399" s="39"/>
      <c r="P399" s="39"/>
    </row>
    <row r="400" spans="1:16">
      <c r="A400" s="16">
        <v>1184650541</v>
      </c>
      <c r="B400" s="22" t="s">
        <v>399</v>
      </c>
      <c r="C400" s="19">
        <v>221.14</v>
      </c>
      <c r="D400" s="18">
        <v>1.2710999999999999</v>
      </c>
      <c r="E400" s="19">
        <v>138.97</v>
      </c>
      <c r="F400" s="19">
        <v>35.82</v>
      </c>
      <c r="G400" s="19">
        <v>9.6300000000000008</v>
      </c>
      <c r="H400" s="19">
        <v>7.18</v>
      </c>
      <c r="I400" s="19"/>
      <c r="J400" s="23">
        <v>221.29800000000003</v>
      </c>
      <c r="K400" s="19">
        <v>221.29800000000003</v>
      </c>
      <c r="M400" s="19">
        <f t="shared" si="11"/>
        <v>307.93800000000005</v>
      </c>
      <c r="N400" s="19">
        <f t="shared" si="10"/>
        <v>868.9380000000001</v>
      </c>
      <c r="O400" s="39"/>
      <c r="P400" s="39"/>
    </row>
    <row r="401" spans="1:16">
      <c r="A401" s="16">
        <v>1902853781</v>
      </c>
      <c r="B401" s="22" t="s">
        <v>400</v>
      </c>
      <c r="C401" s="19">
        <v>249.76</v>
      </c>
      <c r="D401" s="18">
        <v>1.3339000000000001</v>
      </c>
      <c r="E401" s="19">
        <v>145.04</v>
      </c>
      <c r="F401" s="19">
        <v>35.82</v>
      </c>
      <c r="G401" s="19">
        <v>14.44</v>
      </c>
      <c r="H401" s="19">
        <v>13.68</v>
      </c>
      <c r="I401" s="19"/>
      <c r="J401" s="23">
        <v>241.37190000000001</v>
      </c>
      <c r="K401" s="19">
        <v>249.76</v>
      </c>
      <c r="M401" s="19">
        <f t="shared" si="11"/>
        <v>336.4</v>
      </c>
      <c r="N401" s="19">
        <f t="shared" si="10"/>
        <v>897.4</v>
      </c>
      <c r="O401" s="39"/>
      <c r="P401" s="39"/>
    </row>
    <row r="402" spans="1:16">
      <c r="A402" s="16">
        <v>1235264219</v>
      </c>
      <c r="B402" s="22" t="s">
        <v>401</v>
      </c>
      <c r="C402" s="19">
        <v>225.72</v>
      </c>
      <c r="D402" s="18">
        <v>1.2509999999999999</v>
      </c>
      <c r="E402" s="19">
        <v>141.53</v>
      </c>
      <c r="F402" s="19">
        <v>35.82</v>
      </c>
      <c r="G402" s="19">
        <v>12.53</v>
      </c>
      <c r="H402" s="19">
        <v>0</v>
      </c>
      <c r="I402" s="19"/>
      <c r="J402" s="23">
        <v>219.31140000000002</v>
      </c>
      <c r="K402" s="19">
        <v>225.72</v>
      </c>
      <c r="M402" s="19">
        <f t="shared" si="11"/>
        <v>312.36</v>
      </c>
      <c r="N402" s="19">
        <f t="shared" si="10"/>
        <v>873.36</v>
      </c>
      <c r="O402" s="39"/>
      <c r="P402" s="39"/>
    </row>
    <row r="403" spans="1:16">
      <c r="A403" s="16">
        <v>1366577355</v>
      </c>
      <c r="B403" s="22" t="s">
        <v>402</v>
      </c>
      <c r="C403" s="19">
        <v>212.19</v>
      </c>
      <c r="D403" s="18">
        <v>1.1714</v>
      </c>
      <c r="E403" s="19">
        <v>134.02000000000001</v>
      </c>
      <c r="F403" s="19">
        <v>35.82</v>
      </c>
      <c r="G403" s="19">
        <v>13.47</v>
      </c>
      <c r="H403" s="19">
        <v>0</v>
      </c>
      <c r="I403" s="19"/>
      <c r="J403" s="23">
        <v>211.72305000000003</v>
      </c>
      <c r="K403" s="19">
        <v>212.19</v>
      </c>
      <c r="M403" s="19">
        <f t="shared" si="11"/>
        <v>298.83</v>
      </c>
      <c r="N403" s="19">
        <f t="shared" si="10"/>
        <v>859.82999999999993</v>
      </c>
      <c r="O403" s="39"/>
      <c r="P403" s="39"/>
    </row>
    <row r="404" spans="1:16">
      <c r="A404" s="16">
        <v>1033244090</v>
      </c>
      <c r="B404" s="22" t="s">
        <v>403</v>
      </c>
      <c r="C404" s="19">
        <v>225.29</v>
      </c>
      <c r="D404" s="18">
        <v>1.1425000000000001</v>
      </c>
      <c r="E404" s="19">
        <v>131.56</v>
      </c>
      <c r="F404" s="19">
        <v>35.82</v>
      </c>
      <c r="G404" s="19">
        <v>11.47</v>
      </c>
      <c r="H404" s="19">
        <v>13.68</v>
      </c>
      <c r="I404" s="19"/>
      <c r="J404" s="23">
        <v>222.37215000000003</v>
      </c>
      <c r="K404" s="19">
        <v>225.29</v>
      </c>
      <c r="M404" s="19">
        <f t="shared" si="11"/>
        <v>311.93</v>
      </c>
      <c r="N404" s="19">
        <f t="shared" ref="N404:N423" si="12">+M404+561</f>
        <v>872.93000000000006</v>
      </c>
      <c r="O404" s="39"/>
      <c r="P404" s="39"/>
    </row>
    <row r="405" spans="1:16">
      <c r="A405" s="16">
        <v>1770618720</v>
      </c>
      <c r="B405" s="22" t="s">
        <v>404</v>
      </c>
      <c r="C405" s="19">
        <v>235.01</v>
      </c>
      <c r="D405" s="18">
        <v>1.1995</v>
      </c>
      <c r="E405" s="19">
        <v>136.63999999999999</v>
      </c>
      <c r="F405" s="19">
        <v>35.82</v>
      </c>
      <c r="G405" s="19">
        <v>17.649999999999999</v>
      </c>
      <c r="H405" s="19">
        <v>7.18</v>
      </c>
      <c r="I405" s="19"/>
      <c r="J405" s="23">
        <v>227.86995000000005</v>
      </c>
      <c r="K405" s="19">
        <v>235.01</v>
      </c>
      <c r="M405" s="19">
        <f t="shared" ref="M405:M422" si="13">+K405+86.64</f>
        <v>321.64999999999998</v>
      </c>
      <c r="N405" s="19">
        <f t="shared" si="12"/>
        <v>882.65</v>
      </c>
      <c r="O405" s="39"/>
      <c r="P405" s="39"/>
    </row>
    <row r="406" spans="1:16">
      <c r="A406" s="16">
        <v>1356476311</v>
      </c>
      <c r="B406" s="22" t="s">
        <v>405</v>
      </c>
      <c r="C406" s="19">
        <v>217.89</v>
      </c>
      <c r="D406" s="18">
        <v>1.2363</v>
      </c>
      <c r="E406" s="19">
        <v>137.76</v>
      </c>
      <c r="F406" s="19">
        <v>35.82</v>
      </c>
      <c r="G406" s="19">
        <v>17.5</v>
      </c>
      <c r="H406" s="19">
        <v>0</v>
      </c>
      <c r="I406" s="19"/>
      <c r="J406" s="23">
        <v>220.69740000000004</v>
      </c>
      <c r="K406" s="19">
        <v>220.69740000000004</v>
      </c>
      <c r="M406" s="19">
        <f t="shared" si="13"/>
        <v>307.33740000000006</v>
      </c>
      <c r="N406" s="19">
        <f t="shared" si="12"/>
        <v>868.33740000000012</v>
      </c>
      <c r="O406" s="39"/>
      <c r="P406" s="39"/>
    </row>
    <row r="407" spans="1:16">
      <c r="A407" s="16">
        <v>1124342241</v>
      </c>
      <c r="B407" s="40" t="s">
        <v>406</v>
      </c>
      <c r="C407" s="19">
        <v>236.65</v>
      </c>
      <c r="D407" s="18">
        <v>1.266</v>
      </c>
      <c r="E407" s="19">
        <v>139.52000000000001</v>
      </c>
      <c r="F407" s="19">
        <v>35.82</v>
      </c>
      <c r="G407" s="19">
        <v>16.39</v>
      </c>
      <c r="H407" s="19">
        <v>13.68</v>
      </c>
      <c r="I407" s="19"/>
      <c r="J407" s="23">
        <v>237.23700000000002</v>
      </c>
      <c r="K407" s="19">
        <v>237.23700000000002</v>
      </c>
      <c r="M407" s="19">
        <f t="shared" si="13"/>
        <v>323.87700000000001</v>
      </c>
      <c r="N407" s="19">
        <f t="shared" si="12"/>
        <v>884.87699999999995</v>
      </c>
      <c r="O407" s="39"/>
      <c r="P407" s="39"/>
    </row>
    <row r="408" spans="1:16">
      <c r="A408" s="16">
        <v>1548230188</v>
      </c>
      <c r="B408" s="22" t="s">
        <v>407</v>
      </c>
      <c r="C408" s="19">
        <v>185.76</v>
      </c>
      <c r="D408" s="18">
        <v>0.94610000000000005</v>
      </c>
      <c r="E408" s="19">
        <v>114.91</v>
      </c>
      <c r="F408" s="19">
        <v>35.82</v>
      </c>
      <c r="G408" s="19">
        <v>11.12</v>
      </c>
      <c r="H408" s="19">
        <v>0</v>
      </c>
      <c r="I408" s="19"/>
      <c r="J408" s="23">
        <v>186.93675000000002</v>
      </c>
      <c r="K408" s="19">
        <v>186.93675000000002</v>
      </c>
      <c r="M408" s="19">
        <f t="shared" si="13"/>
        <v>273.57675</v>
      </c>
      <c r="N408" s="19">
        <f t="shared" si="12"/>
        <v>834.57674999999995</v>
      </c>
      <c r="O408" s="39"/>
      <c r="P408" s="39"/>
    </row>
    <row r="409" spans="1:16">
      <c r="A409" s="16">
        <v>1285656272</v>
      </c>
      <c r="B409" s="40" t="s">
        <v>408</v>
      </c>
      <c r="C409" s="19">
        <v>268.45999999999998</v>
      </c>
      <c r="D409" s="18">
        <v>1.01</v>
      </c>
      <c r="E409" s="19">
        <v>120.9</v>
      </c>
      <c r="F409" s="19">
        <v>35.82</v>
      </c>
      <c r="G409" s="19">
        <v>11.95</v>
      </c>
      <c r="H409" s="19">
        <v>13.68</v>
      </c>
      <c r="I409" s="19"/>
      <c r="J409" s="23">
        <v>210.61425000000003</v>
      </c>
      <c r="K409" s="19">
        <v>268.45999999999998</v>
      </c>
      <c r="M409" s="19">
        <f t="shared" si="13"/>
        <v>355.09999999999997</v>
      </c>
      <c r="N409" s="19">
        <f t="shared" si="12"/>
        <v>916.09999999999991</v>
      </c>
      <c r="O409" s="39"/>
      <c r="P409" s="39"/>
    </row>
    <row r="410" spans="1:16">
      <c r="A410" s="16">
        <v>1528606225</v>
      </c>
      <c r="B410" s="22" t="s">
        <v>409</v>
      </c>
      <c r="C410" s="19">
        <v>245.28</v>
      </c>
      <c r="D410" s="18">
        <v>1.3958999999999999</v>
      </c>
      <c r="E410" s="19">
        <v>146.41</v>
      </c>
      <c r="F410" s="19">
        <v>35.82</v>
      </c>
      <c r="G410" s="19">
        <v>16.63</v>
      </c>
      <c r="H410" s="19">
        <v>13.68</v>
      </c>
      <c r="I410" s="19"/>
      <c r="J410" s="23">
        <v>245.48370000000003</v>
      </c>
      <c r="K410" s="19">
        <v>245.48370000000003</v>
      </c>
      <c r="M410" s="19">
        <f t="shared" si="13"/>
        <v>332.12370000000004</v>
      </c>
      <c r="N410" s="19">
        <f t="shared" si="12"/>
        <v>893.1237000000001</v>
      </c>
      <c r="O410" s="39"/>
      <c r="P410" s="39"/>
    </row>
    <row r="411" spans="1:16">
      <c r="A411" s="16">
        <v>1508802497</v>
      </c>
      <c r="B411" s="22" t="s">
        <v>410</v>
      </c>
      <c r="C411" s="19">
        <v>218.4</v>
      </c>
      <c r="D411" s="18">
        <v>1.2838000000000001</v>
      </c>
      <c r="E411" s="19">
        <v>140.18</v>
      </c>
      <c r="F411" s="19">
        <v>35.82</v>
      </c>
      <c r="G411" s="19">
        <v>9</v>
      </c>
      <c r="H411" s="19">
        <v>7.18</v>
      </c>
      <c r="I411" s="19"/>
      <c r="J411" s="23">
        <v>221.96790000000004</v>
      </c>
      <c r="K411" s="19">
        <v>221.96790000000004</v>
      </c>
      <c r="M411" s="19">
        <f t="shared" si="13"/>
        <v>308.60790000000003</v>
      </c>
      <c r="N411" s="19">
        <f t="shared" si="12"/>
        <v>869.60789999999997</v>
      </c>
      <c r="O411" s="39"/>
      <c r="P411" s="39"/>
    </row>
    <row r="412" spans="1:16">
      <c r="A412" s="16">
        <v>1629425491</v>
      </c>
      <c r="B412" s="22" t="s">
        <v>411</v>
      </c>
      <c r="C412" s="19">
        <v>242.3</v>
      </c>
      <c r="D412" s="18">
        <v>1.3489</v>
      </c>
      <c r="E412" s="19">
        <v>150.02000000000001</v>
      </c>
      <c r="F412" s="19">
        <v>35.82</v>
      </c>
      <c r="G412" s="19">
        <v>8.25</v>
      </c>
      <c r="H412" s="19">
        <v>13.68</v>
      </c>
      <c r="I412" s="19"/>
      <c r="J412" s="23">
        <v>239.97435000000004</v>
      </c>
      <c r="K412" s="19">
        <v>242.3</v>
      </c>
      <c r="M412" s="19">
        <f t="shared" si="13"/>
        <v>328.94</v>
      </c>
      <c r="N412" s="19">
        <f t="shared" si="12"/>
        <v>889.94</v>
      </c>
      <c r="O412" s="39"/>
      <c r="P412" s="39"/>
    </row>
    <row r="413" spans="1:16">
      <c r="A413" s="16">
        <v>1629016340</v>
      </c>
      <c r="B413" s="22" t="s">
        <v>412</v>
      </c>
      <c r="C413" s="19">
        <v>225.66</v>
      </c>
      <c r="D413" s="18">
        <v>1.1793</v>
      </c>
      <c r="E413" s="19">
        <v>134.29</v>
      </c>
      <c r="F413" s="19">
        <v>35.82</v>
      </c>
      <c r="G413" s="19">
        <v>10.62</v>
      </c>
      <c r="H413" s="19">
        <v>13.68</v>
      </c>
      <c r="I413" s="19"/>
      <c r="J413" s="19">
        <v>224.54355000000004</v>
      </c>
      <c r="K413" s="19">
        <v>225.66</v>
      </c>
      <c r="M413" s="19">
        <f t="shared" si="13"/>
        <v>312.3</v>
      </c>
      <c r="N413" s="19">
        <f t="shared" si="12"/>
        <v>873.3</v>
      </c>
      <c r="O413" s="39"/>
      <c r="P413" s="39"/>
    </row>
    <row r="414" spans="1:16">
      <c r="A414" s="16">
        <v>1215979059</v>
      </c>
      <c r="B414" s="22" t="s">
        <v>413</v>
      </c>
      <c r="C414" s="19">
        <v>227.07</v>
      </c>
      <c r="D414" s="18">
        <v>1.04</v>
      </c>
      <c r="E414" s="19">
        <v>122.63</v>
      </c>
      <c r="F414" s="19">
        <v>35.82</v>
      </c>
      <c r="G414" s="19">
        <v>14.89</v>
      </c>
      <c r="H414" s="19">
        <v>13.68</v>
      </c>
      <c r="I414" s="19"/>
      <c r="J414" s="19">
        <v>216.00810000000004</v>
      </c>
      <c r="K414" s="19">
        <v>227.07</v>
      </c>
      <c r="M414" s="19">
        <f t="shared" si="13"/>
        <v>313.70999999999998</v>
      </c>
      <c r="N414" s="19">
        <f t="shared" si="12"/>
        <v>874.71</v>
      </c>
      <c r="O414" s="39"/>
      <c r="P414" s="39"/>
    </row>
    <row r="415" spans="1:16">
      <c r="A415" s="16">
        <v>1700812146</v>
      </c>
      <c r="B415" s="17" t="s">
        <v>414</v>
      </c>
      <c r="C415" s="19">
        <v>234.15</v>
      </c>
      <c r="D415" s="18">
        <v>1.2267999999999999</v>
      </c>
      <c r="E415" s="19">
        <v>136.44999999999999</v>
      </c>
      <c r="F415" s="19">
        <v>35.82</v>
      </c>
      <c r="G415" s="19">
        <v>13.54</v>
      </c>
      <c r="H415" s="19">
        <v>13.68</v>
      </c>
      <c r="I415" s="19"/>
      <c r="J415" s="19">
        <v>230.41095000000004</v>
      </c>
      <c r="K415" s="19">
        <v>234.15</v>
      </c>
      <c r="M415" s="19">
        <f t="shared" si="13"/>
        <v>320.79000000000002</v>
      </c>
      <c r="N415" s="19">
        <f t="shared" si="12"/>
        <v>881.79</v>
      </c>
      <c r="O415" s="39"/>
      <c r="P415" s="39"/>
    </row>
    <row r="416" spans="1:16">
      <c r="A416" s="16">
        <v>1750703278</v>
      </c>
      <c r="B416" s="17" t="s">
        <v>415</v>
      </c>
      <c r="C416" s="19">
        <v>230.2</v>
      </c>
      <c r="D416" s="18">
        <v>1.2181999999999999</v>
      </c>
      <c r="E416" s="19">
        <v>135.93</v>
      </c>
      <c r="F416" s="19">
        <v>35.82</v>
      </c>
      <c r="G416" s="19">
        <v>13.21</v>
      </c>
      <c r="H416" s="19">
        <v>13.68</v>
      </c>
      <c r="I416" s="19"/>
      <c r="J416" s="19">
        <v>229.42920000000001</v>
      </c>
      <c r="K416" s="19">
        <v>230.2</v>
      </c>
      <c r="M416" s="19">
        <f t="shared" si="13"/>
        <v>316.83999999999997</v>
      </c>
      <c r="N416" s="19">
        <f t="shared" si="12"/>
        <v>877.83999999999992</v>
      </c>
      <c r="O416" s="39"/>
      <c r="P416" s="39"/>
    </row>
    <row r="417" spans="1:16">
      <c r="A417" s="16">
        <v>1992793962</v>
      </c>
      <c r="B417" s="17" t="s">
        <v>416</v>
      </c>
      <c r="C417" s="19">
        <v>244.22</v>
      </c>
      <c r="D417" s="18">
        <v>1.3854</v>
      </c>
      <c r="E417" s="19">
        <v>148.16</v>
      </c>
      <c r="F417" s="19">
        <v>35.82</v>
      </c>
      <c r="G417" s="19">
        <v>12.6</v>
      </c>
      <c r="H417" s="19">
        <v>13.68</v>
      </c>
      <c r="I417" s="19"/>
      <c r="J417" s="19">
        <v>242.8503</v>
      </c>
      <c r="K417" s="19">
        <v>244.22</v>
      </c>
      <c r="M417" s="19">
        <f t="shared" si="13"/>
        <v>330.86</v>
      </c>
      <c r="N417" s="19">
        <f t="shared" si="12"/>
        <v>891.86</v>
      </c>
      <c r="O417" s="39"/>
      <c r="P417" s="39"/>
    </row>
    <row r="418" spans="1:16">
      <c r="A418" s="16">
        <v>1528040888</v>
      </c>
      <c r="B418" s="17" t="s">
        <v>417</v>
      </c>
      <c r="C418" s="19">
        <v>218.53</v>
      </c>
      <c r="D418" s="18">
        <v>1.0261</v>
      </c>
      <c r="E418" s="19">
        <v>120.91</v>
      </c>
      <c r="F418" s="19">
        <v>35.82</v>
      </c>
      <c r="G418" s="19">
        <v>15.55</v>
      </c>
      <c r="H418" s="19">
        <v>13.68</v>
      </c>
      <c r="I418" s="19"/>
      <c r="J418" s="19">
        <v>214.78380000000004</v>
      </c>
      <c r="K418" s="19">
        <v>218.53</v>
      </c>
      <c r="M418" s="19">
        <f t="shared" si="13"/>
        <v>305.17</v>
      </c>
      <c r="N418" s="19">
        <f t="shared" si="12"/>
        <v>866.17000000000007</v>
      </c>
      <c r="O418" s="39"/>
      <c r="P418" s="39"/>
    </row>
    <row r="419" spans="1:16">
      <c r="A419" s="16">
        <v>1467016105</v>
      </c>
      <c r="B419" s="17" t="s">
        <v>418</v>
      </c>
      <c r="C419" s="19">
        <v>231.65</v>
      </c>
      <c r="D419" s="18">
        <v>1.2076</v>
      </c>
      <c r="E419" s="19">
        <v>135.24</v>
      </c>
      <c r="F419" s="19">
        <v>35.82</v>
      </c>
      <c r="G419" s="19">
        <v>12.67</v>
      </c>
      <c r="H419" s="19">
        <v>13.68</v>
      </c>
      <c r="I419" s="19"/>
      <c r="J419" s="19">
        <v>228.00855000000004</v>
      </c>
      <c r="K419" s="19">
        <v>231.65</v>
      </c>
      <c r="M419" s="19">
        <f t="shared" si="13"/>
        <v>318.29000000000002</v>
      </c>
      <c r="N419" s="19">
        <f t="shared" si="12"/>
        <v>879.29</v>
      </c>
      <c r="O419" s="39"/>
      <c r="P419" s="39"/>
    </row>
    <row r="420" spans="1:16">
      <c r="A420" s="16">
        <v>1023481520</v>
      </c>
      <c r="B420" s="17" t="s">
        <v>419</v>
      </c>
      <c r="C420" s="19">
        <v>235.3</v>
      </c>
      <c r="D420" s="18">
        <v>1.0256000000000001</v>
      </c>
      <c r="E420" s="19">
        <v>121.59</v>
      </c>
      <c r="F420" s="19">
        <v>35.82</v>
      </c>
      <c r="G420" s="19">
        <v>17.13</v>
      </c>
      <c r="H420" s="19">
        <v>13.68</v>
      </c>
      <c r="I420" s="19"/>
      <c r="J420" s="19">
        <v>217.39410000000001</v>
      </c>
      <c r="K420" s="19">
        <v>235.3</v>
      </c>
      <c r="M420" s="19">
        <f t="shared" si="13"/>
        <v>321.94</v>
      </c>
      <c r="N420" s="19">
        <f t="shared" si="12"/>
        <v>882.94</v>
      </c>
      <c r="O420" s="39"/>
      <c r="P420" s="39"/>
    </row>
    <row r="421" spans="1:16">
      <c r="A421" s="25">
        <v>1174178313</v>
      </c>
      <c r="B421" s="17" t="s">
        <v>420</v>
      </c>
      <c r="C421" s="19">
        <v>235.84</v>
      </c>
      <c r="D421" s="18">
        <v>1.0258</v>
      </c>
      <c r="E421" s="19">
        <v>121.59</v>
      </c>
      <c r="F421" s="19">
        <v>35.82</v>
      </c>
      <c r="G421" s="19">
        <v>7.88</v>
      </c>
      <c r="H421" s="19">
        <v>13.68</v>
      </c>
      <c r="I421" s="19"/>
      <c r="J421" s="19">
        <v>206.71035000000001</v>
      </c>
      <c r="K421" s="19">
        <v>235.84</v>
      </c>
      <c r="M421" s="19">
        <f t="shared" si="13"/>
        <v>322.48</v>
      </c>
      <c r="N421" s="19">
        <f t="shared" si="12"/>
        <v>883.48</v>
      </c>
      <c r="O421" s="39"/>
      <c r="P421" s="39"/>
    </row>
    <row r="422" spans="1:16">
      <c r="A422" s="20">
        <v>1164848503</v>
      </c>
      <c r="B422" s="17" t="s">
        <v>421</v>
      </c>
      <c r="C422" s="19">
        <v>234.63</v>
      </c>
      <c r="D422" s="18">
        <v>1.2312000000000001</v>
      </c>
      <c r="E422" s="19">
        <v>134.18</v>
      </c>
      <c r="F422" s="19">
        <v>35.82</v>
      </c>
      <c r="G422" s="19">
        <v>13.84</v>
      </c>
      <c r="H422" s="19">
        <v>13.68</v>
      </c>
      <c r="I422" s="19"/>
      <c r="J422" s="19">
        <v>228.13560000000004</v>
      </c>
      <c r="K422" s="19">
        <v>234.63</v>
      </c>
      <c r="M422" s="19">
        <f t="shared" si="13"/>
        <v>321.27</v>
      </c>
      <c r="N422" s="19">
        <f t="shared" si="12"/>
        <v>882.27</v>
      </c>
      <c r="O422" s="39"/>
      <c r="P422" s="39"/>
    </row>
    <row r="423" spans="1:16">
      <c r="J423" s="2"/>
      <c r="K423" s="2"/>
      <c r="M423" s="2"/>
      <c r="N423" s="2"/>
      <c r="O423" s="2"/>
    </row>
    <row r="424" spans="1:16">
      <c r="C424" s="2"/>
      <c r="D424" s="2"/>
      <c r="E424" s="2"/>
      <c r="F424" s="2"/>
      <c r="G424" s="2"/>
      <c r="H424" s="2"/>
      <c r="I424" s="2"/>
      <c r="J424" s="2"/>
      <c r="K424" s="2"/>
    </row>
    <row r="425" spans="1:16">
      <c r="J425" s="2"/>
    </row>
    <row r="426" spans="1:16">
      <c r="C426" s="2"/>
      <c r="J426" s="2"/>
      <c r="K426" s="2"/>
    </row>
    <row r="428" spans="1:16">
      <c r="J428" s="4"/>
      <c r="K428" s="28"/>
    </row>
  </sheetData>
  <mergeCells count="12">
    <mergeCell ref="A16:N16"/>
    <mergeCell ref="A9:N9"/>
    <mergeCell ref="A10:N10"/>
    <mergeCell ref="A12:N12"/>
    <mergeCell ref="A14:N14"/>
    <mergeCell ref="A15:N15"/>
    <mergeCell ref="A17:N17"/>
    <mergeCell ref="A19:N19"/>
    <mergeCell ref="A20:N20"/>
    <mergeCell ref="A21:N21"/>
    <mergeCell ref="A22:K22"/>
    <mergeCell ref="M22:N22"/>
  </mergeCells>
  <pageMargins left="0.25" right="0.25" top="0.25" bottom="0.5" header="0.3" footer="0.3"/>
  <pageSetup scale="81" fitToHeight="0" orientation="landscape" r:id="rId1"/>
  <headerFooter alignWithMargins="0">
    <oddFooter>&amp;LNC DHB, Provider Reimbursement&amp;RPage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8B8D67-4861-484A-A3CC-2B575ACBC77A}"/>
</file>

<file path=customXml/itemProps2.xml><?xml version="1.0" encoding="utf-8"?>
<ds:datastoreItem xmlns:ds="http://schemas.openxmlformats.org/officeDocument/2006/customXml" ds:itemID="{6B3A3BE6-7211-41D2-B36D-98E72E60FF29}"/>
</file>

<file path=customXml/itemProps3.xml><?xml version="1.0" encoding="utf-8"?>
<ds:datastoreItem xmlns:ds="http://schemas.openxmlformats.org/officeDocument/2006/customXml" ds:itemID="{9E9489E8-05EC-4754-AADF-6D7B444BC5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/>
  <cp:revision/>
  <dcterms:created xsi:type="dcterms:W3CDTF">2021-03-22T13:33:12Z</dcterms:created>
  <dcterms:modified xsi:type="dcterms:W3CDTF">2021-04-07T20:46:58Z</dcterms:modified>
  <cp:category/>
  <cp:contentStatus/>
</cp:coreProperties>
</file>