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PAL\FeeSchedules\"/>
    </mc:Choice>
  </mc:AlternateContent>
  <xr:revisionPtr revIDLastSave="0" documentId="13_ncr:1_{7F48D3CB-AD22-43CF-AAC8-F9BDA652D670}" xr6:coauthVersionLast="36" xr6:coauthVersionMax="41" xr10:uidLastSave="{00000000-0000-0000-0000-000000000000}"/>
  <bookViews>
    <workbookView xWindow="0" yWindow="0" windowWidth="24000" windowHeight="9675" xr2:uid="{00000000-000D-0000-FFFF-FFFF00000000}"/>
  </bookViews>
  <sheets>
    <sheet name="1.1.16 2 T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1" i="1" l="1"/>
  <c r="O49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</calcChain>
</file>

<file path=xl/sharedStrings.xml><?xml version="1.0" encoding="utf-8"?>
<sst xmlns="http://schemas.openxmlformats.org/spreadsheetml/2006/main" count="91" uniqueCount="86">
  <si>
    <t>Routine Home Care</t>
  </si>
  <si>
    <t xml:space="preserve">  Continuous Home Care</t>
  </si>
  <si>
    <t>End Of Life (SIA-LPN)</t>
  </si>
  <si>
    <t>End Of Life (SIA-RN)</t>
  </si>
  <si>
    <t>Inpatient Respite Care</t>
  </si>
  <si>
    <t>General Inpatient Care</t>
  </si>
  <si>
    <t>SIA</t>
  </si>
  <si>
    <t xml:space="preserve">    Metropolitan Statistical Area (Counties)</t>
  </si>
  <si>
    <t xml:space="preserve">         SC</t>
  </si>
  <si>
    <t xml:space="preserve">    CBSA</t>
  </si>
  <si>
    <t xml:space="preserve">   MSA </t>
  </si>
  <si>
    <t xml:space="preserve">RC 0651 </t>
  </si>
  <si>
    <t>RC 0651  1-60 Days</t>
  </si>
  <si>
    <t>RC 0651  61+ Days</t>
  </si>
  <si>
    <t>RC 0652 Hourly</t>
  </si>
  <si>
    <t>GXXX Hourly</t>
  </si>
  <si>
    <t xml:space="preserve">RC 0655 Daily </t>
  </si>
  <si>
    <t xml:space="preserve">RC 0656 Daily </t>
  </si>
  <si>
    <t xml:space="preserve">Asheville, NC </t>
  </si>
  <si>
    <t xml:space="preserve"> (Buncombe, Haywood, Henderson, Madison Co.)</t>
  </si>
  <si>
    <t>Burlington, NC</t>
  </si>
  <si>
    <t>(Alamance Co.)</t>
  </si>
  <si>
    <t>00B</t>
  </si>
  <si>
    <t xml:space="preserve">Charlotte/Gastonia/Rock Hill/Concord, NC/SC </t>
  </si>
  <si>
    <t>Durham, NC</t>
  </si>
  <si>
    <t>(Chatham, Durham, Orange, Person Co.)</t>
  </si>
  <si>
    <t>00A</t>
  </si>
  <si>
    <t>Fayetteville, NC</t>
  </si>
  <si>
    <t>(Cumberland, Hoke Co.)</t>
  </si>
  <si>
    <t>Goldsboro, NC</t>
  </si>
  <si>
    <t>(Wayne Co.)</t>
  </si>
  <si>
    <t>Greensboro/High Point, NC</t>
  </si>
  <si>
    <t>(Guilford, Randolph, Rockingham Co.)</t>
  </si>
  <si>
    <t>Greenville, NC</t>
  </si>
  <si>
    <t>(Pitt Co.)</t>
  </si>
  <si>
    <t>Hickory/Lenoir/Morganton, NC</t>
  </si>
  <si>
    <t>(Alexander, Burke, Caldwell, Catawba Co.)</t>
  </si>
  <si>
    <t>Jacksonville, NC</t>
  </si>
  <si>
    <t>(Onslow Co.)</t>
  </si>
  <si>
    <t xml:space="preserve">Raleigh/Cary, NC </t>
  </si>
  <si>
    <t>(Franklin, Johnston, Wake Co.)</t>
  </si>
  <si>
    <t>Rocky Mount, NC</t>
  </si>
  <si>
    <t>(Edgecombe, Nash Co.)</t>
  </si>
  <si>
    <t>Wilmington, NC</t>
  </si>
  <si>
    <t>(New Hanover, Pender Co.)</t>
  </si>
  <si>
    <t>Winston-Salem, NC</t>
  </si>
  <si>
    <t>00C</t>
  </si>
  <si>
    <t>Virginia Beach, Norfolk-Newport News, VA/NC</t>
  </si>
  <si>
    <t>New Bern, NC</t>
  </si>
  <si>
    <t>(Craven, Jones, Pamlico Co.) *</t>
  </si>
  <si>
    <t>00D</t>
  </si>
  <si>
    <t>All Other Rural Counties</t>
  </si>
  <si>
    <t>Myrtle Beach/Conway North Myrtle Beach, SC-NC</t>
  </si>
  <si>
    <t>(Brunswick Co.) *</t>
  </si>
  <si>
    <t>00E</t>
  </si>
  <si>
    <t>Key to Hospice Rate Table:</t>
  </si>
  <si>
    <t>SC    Specialty Code</t>
  </si>
  <si>
    <t>RC    Revenue Code</t>
  </si>
  <si>
    <t>1.  A minimum of eight hours of continuous home care per day must be provided.</t>
  </si>
  <si>
    <t xml:space="preserve">2.  There is a maximum of five consecutive days including the date of admission but not the date of discharge for inpatient respite care.  </t>
  </si>
  <si>
    <t xml:space="preserve">     Bill for the sixth day and any subsequent days at the routine home care rate.</t>
  </si>
  <si>
    <t>3.  When a Medicare/Medicaid recipient is in a nursing facility, Medicare is billed for routine or continuous home care, as appropriate,</t>
  </si>
  <si>
    <t xml:space="preserve">     and Medicaid is billed for the appropriate long-term care rate.  When a Medicaid only hospice recipient is in a nursing facility,</t>
  </si>
  <si>
    <t xml:space="preserve">     the hospice may bill for the appropriate long-term care rate in addition to the home care rate provided in  RC 0651 or RC 0652.</t>
  </si>
  <si>
    <t>4.  The hospice refunds any overpayments to the Medicaid program.</t>
  </si>
  <si>
    <t xml:space="preserve">5.  Date of Discharge:  For the day of discharge from an inpatient unit, the appropriate home care rate must be billed instead of the </t>
  </si>
  <si>
    <t xml:space="preserve">      inpatient care rate unless the recipient expires while inpatient.  When the recipient is discharged as deceased, the inpatient </t>
  </si>
  <si>
    <t xml:space="preserve">     care rate (general or respite) is billed for the discharge date.</t>
  </si>
  <si>
    <t>6.  Providers are expected to bill their usual and customary charges.  Adjustments will not be accepted for rate changes.</t>
  </si>
  <si>
    <t>Medicaid Reimbursement Rates for Hospice Services Effective 1/1/2016 - 09/30/16</t>
  </si>
  <si>
    <t>Effective with date of service January 1, 2016, the maximum allowable rate for the following hospice services are as follows:</t>
  </si>
  <si>
    <t>Current RHC in system</t>
  </si>
  <si>
    <t>Wt Average of 1-60, 61+</t>
  </si>
  <si>
    <t>RC 0235        15 min Increments</t>
  </si>
  <si>
    <t>(Cabarrus, Gaston, Mecklenburg, Union Co.)</t>
  </si>
  <si>
    <t xml:space="preserve">    </t>
  </si>
  <si>
    <t>(Irdell, Lincoln, Rowan Co.)</t>
  </si>
  <si>
    <t>(Davie, Forsyth, Stokes, Yadkin Co.)</t>
  </si>
  <si>
    <t xml:space="preserve">Winston Salem, NC </t>
  </si>
  <si>
    <t>(Davidson County)</t>
  </si>
  <si>
    <t>(Currituck Co.)</t>
  </si>
  <si>
    <t>(Gates Co.)</t>
  </si>
  <si>
    <t>Rural, NC</t>
  </si>
  <si>
    <t>(Anson Co.)</t>
  </si>
  <si>
    <t xml:space="preserve">Rural, NC </t>
  </si>
  <si>
    <t>(Greene Co.)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</si>
</sst>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0" xfId="2" applyFont="1" applyBorder="1"/>
    <xf numFmtId="0" fontId="5" fillId="0" borderId="0" xfId="2" applyFont="1" applyBorder="1" applyAlignment="1"/>
    <xf numFmtId="0" fontId="5" fillId="0" borderId="0" xfId="2" applyFont="1" applyBorder="1"/>
    <xf numFmtId="0" fontId="4" fillId="0" borderId="0" xfId="2" applyFont="1" applyBorder="1" applyAlignment="1"/>
    <xf numFmtId="0" fontId="4" fillId="0" borderId="0" xfId="2" applyFont="1" applyFill="1" applyBorder="1" applyAlignment="1"/>
    <xf numFmtId="0" fontId="5" fillId="0" borderId="0" xfId="2" applyFont="1" applyFill="1" applyBorder="1" applyAlignment="1">
      <alignment wrapText="1"/>
    </xf>
    <xf numFmtId="0" fontId="5" fillId="0" borderId="0" xfId="2" applyFont="1" applyFill="1" applyBorder="1" applyAlignment="1"/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0" fontId="5" fillId="2" borderId="3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5" fillId="2" borderId="6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wrapText="1"/>
    </xf>
    <xf numFmtId="0" fontId="5" fillId="2" borderId="10" xfId="2" applyFont="1" applyFill="1" applyBorder="1" applyAlignment="1">
      <alignment horizontal="center" wrapText="1"/>
    </xf>
    <xf numFmtId="0" fontId="5" fillId="0" borderId="11" xfId="2" applyFont="1" applyBorder="1" applyAlignment="1">
      <alignment horizontal="center" wrapText="1"/>
    </xf>
    <xf numFmtId="0" fontId="5" fillId="0" borderId="12" xfId="2" applyFont="1" applyBorder="1" applyAlignment="1">
      <alignment horizontal="center" wrapText="1"/>
    </xf>
    <xf numFmtId="0" fontId="5" fillId="0" borderId="0" xfId="2" applyFont="1" applyBorder="1" applyAlignment="1">
      <alignment horizontal="center" wrapText="1"/>
    </xf>
    <xf numFmtId="0" fontId="4" fillId="0" borderId="12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5" fillId="0" borderId="13" xfId="2" applyFont="1" applyBorder="1" applyAlignment="1">
      <alignment horizontal="center" wrapText="1"/>
    </xf>
    <xf numFmtId="0" fontId="5" fillId="0" borderId="14" xfId="2" applyFont="1" applyFill="1" applyBorder="1" applyAlignment="1">
      <alignment horizontal="center" wrapText="1"/>
    </xf>
    <xf numFmtId="1" fontId="4" fillId="0" borderId="15" xfId="2" applyNumberFormat="1" applyFont="1" applyFill="1" applyBorder="1" applyAlignment="1">
      <alignment horizontal="center"/>
    </xf>
    <xf numFmtId="1" fontId="5" fillId="0" borderId="16" xfId="2" applyNumberFormat="1" applyFont="1" applyBorder="1" applyAlignment="1">
      <alignment horizontal="center"/>
    </xf>
    <xf numFmtId="1" fontId="4" fillId="0" borderId="15" xfId="2" applyNumberFormat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18" xfId="2" applyFont="1" applyFill="1" applyBorder="1" applyAlignment="1">
      <alignment horizontal="center" wrapText="1"/>
    </xf>
    <xf numFmtId="1" fontId="4" fillId="0" borderId="19" xfId="2" applyNumberFormat="1" applyFont="1" applyFill="1" applyBorder="1" applyAlignment="1">
      <alignment horizontal="center"/>
    </xf>
    <xf numFmtId="1" fontId="5" fillId="0" borderId="20" xfId="2" applyNumberFormat="1" applyFont="1" applyBorder="1" applyAlignment="1">
      <alignment horizontal="center"/>
    </xf>
    <xf numFmtId="1" fontId="4" fillId="0" borderId="19" xfId="2" applyNumberFormat="1" applyFont="1" applyBorder="1" applyAlignment="1">
      <alignment horizontal="center"/>
    </xf>
    <xf numFmtId="44" fontId="4" fillId="0" borderId="19" xfId="1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21" xfId="1" applyFont="1" applyBorder="1" applyAlignment="1">
      <alignment horizontal="center"/>
    </xf>
    <xf numFmtId="44" fontId="4" fillId="0" borderId="12" xfId="1" applyFont="1" applyBorder="1" applyAlignment="1">
      <alignment horizontal="center"/>
    </xf>
    <xf numFmtId="44" fontId="4" fillId="0" borderId="21" xfId="1" applyFont="1" applyFill="1" applyBorder="1" applyAlignment="1">
      <alignment horizontal="center"/>
    </xf>
    <xf numFmtId="1" fontId="4" fillId="3" borderId="15" xfId="2" applyNumberFormat="1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 wrapText="1"/>
    </xf>
    <xf numFmtId="1" fontId="4" fillId="3" borderId="19" xfId="2" applyNumberFormat="1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 wrapText="1"/>
    </xf>
    <xf numFmtId="0" fontId="5" fillId="3" borderId="22" xfId="2" applyFont="1" applyFill="1" applyBorder="1" applyAlignment="1">
      <alignment horizontal="center" vertical="center" wrapText="1"/>
    </xf>
    <xf numFmtId="1" fontId="4" fillId="3" borderId="23" xfId="2" applyNumberFormat="1" applyFont="1" applyFill="1" applyBorder="1" applyAlignment="1">
      <alignment horizontal="center"/>
    </xf>
    <xf numFmtId="1" fontId="5" fillId="0" borderId="24" xfId="2" applyNumberFormat="1" applyFont="1" applyBorder="1" applyAlignment="1">
      <alignment horizontal="center"/>
    </xf>
    <xf numFmtId="1" fontId="4" fillId="0" borderId="23" xfId="2" applyNumberFormat="1" applyFont="1" applyBorder="1" applyAlignment="1">
      <alignment horizontal="center"/>
    </xf>
    <xf numFmtId="44" fontId="4" fillId="0" borderId="23" xfId="1" applyFont="1" applyBorder="1" applyAlignment="1">
      <alignment horizontal="center"/>
    </xf>
    <xf numFmtId="44" fontId="4" fillId="0" borderId="24" xfId="1" applyFont="1" applyBorder="1" applyAlignment="1">
      <alignment horizontal="center"/>
    </xf>
    <xf numFmtId="44" fontId="4" fillId="0" borderId="25" xfId="1" applyFont="1" applyFill="1" applyBorder="1" applyAlignment="1">
      <alignment horizontal="center"/>
    </xf>
    <xf numFmtId="0" fontId="5" fillId="3" borderId="0" xfId="2" applyFont="1" applyFill="1" applyBorder="1" applyAlignment="1">
      <alignment wrapText="1"/>
    </xf>
    <xf numFmtId="1" fontId="5" fillId="3" borderId="0" xfId="2" applyNumberFormat="1" applyFont="1" applyFill="1" applyBorder="1" applyAlignment="1">
      <alignment horizontal="right"/>
    </xf>
    <xf numFmtId="1" fontId="5" fillId="0" borderId="0" xfId="2" applyNumberFormat="1" applyFont="1" applyBorder="1" applyAlignment="1">
      <alignment horizontal="right"/>
    </xf>
    <xf numFmtId="1" fontId="4" fillId="0" borderId="0" xfId="2" applyNumberFormat="1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right"/>
    </xf>
    <xf numFmtId="0" fontId="6" fillId="0" borderId="0" xfId="2" applyFont="1" applyBorder="1"/>
    <xf numFmtId="0" fontId="7" fillId="0" borderId="0" xfId="2" applyFont="1" applyBorder="1"/>
    <xf numFmtId="0" fontId="4" fillId="0" borderId="0" xfId="2" applyFont="1" applyBorder="1" applyAlignment="1">
      <alignment wrapText="1"/>
    </xf>
    <xf numFmtId="44" fontId="4" fillId="0" borderId="17" xfId="1" applyFont="1" applyFill="1" applyBorder="1" applyAlignment="1">
      <alignment horizontal="center"/>
    </xf>
    <xf numFmtId="14" fontId="5" fillId="2" borderId="10" xfId="2" applyNumberFormat="1" applyFont="1" applyFill="1" applyBorder="1" applyAlignment="1">
      <alignment horizontal="center" wrapText="1"/>
    </xf>
    <xf numFmtId="0" fontId="4" fillId="0" borderId="23" xfId="2" applyFont="1" applyBorder="1"/>
    <xf numFmtId="44" fontId="4" fillId="0" borderId="23" xfId="1" applyFont="1" applyBorder="1"/>
    <xf numFmtId="44" fontId="4" fillId="0" borderId="13" xfId="1" applyFont="1" applyBorder="1" applyAlignment="1">
      <alignment horizontal="center"/>
    </xf>
    <xf numFmtId="1" fontId="5" fillId="0" borderId="20" xfId="2" applyNumberFormat="1" applyFont="1" applyFill="1" applyBorder="1" applyAlignment="1">
      <alignment horizontal="center"/>
    </xf>
    <xf numFmtId="44" fontId="4" fillId="0" borderId="19" xfId="1" applyFont="1" applyFill="1" applyBorder="1" applyAlignment="1">
      <alignment horizontal="center"/>
    </xf>
    <xf numFmtId="44" fontId="4" fillId="0" borderId="20" xfId="1" applyFont="1" applyFill="1" applyBorder="1" applyAlignment="1">
      <alignment horizontal="center"/>
    </xf>
    <xf numFmtId="1" fontId="5" fillId="0" borderId="16" xfId="2" applyNumberFormat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44" fontId="4" fillId="0" borderId="16" xfId="1" applyFont="1" applyFill="1" applyBorder="1" applyAlignment="1">
      <alignment horizontal="center"/>
    </xf>
    <xf numFmtId="1" fontId="4" fillId="0" borderId="12" xfId="2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44" fontId="4" fillId="0" borderId="12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 wrapText="1"/>
    </xf>
    <xf numFmtId="1" fontId="5" fillId="0" borderId="19" xfId="2" applyNumberFormat="1" applyFont="1" applyBorder="1" applyAlignment="1">
      <alignment horizontal="center"/>
    </xf>
    <xf numFmtId="1" fontId="5" fillId="0" borderId="15" xfId="2" applyNumberFormat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2" applyFont="1" applyBorder="1" applyAlignment="1">
      <alignment wrapText="1"/>
    </xf>
    <xf numFmtId="0" fontId="5" fillId="0" borderId="0" xfId="2" applyFont="1" applyBorder="1" applyAlignment="1"/>
    <xf numFmtId="0" fontId="4" fillId="0" borderId="0" xfId="2" applyFont="1" applyBorder="1" applyAlignment="1"/>
    <xf numFmtId="1" fontId="5" fillId="3" borderId="19" xfId="2" applyNumberFormat="1" applyFont="1" applyFill="1" applyBorder="1" applyAlignment="1">
      <alignment horizontal="center"/>
    </xf>
    <xf numFmtId="1" fontId="5" fillId="3" borderId="15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Hospice Rates From MSA to CBSA Web-Revision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40625" defaultRowHeight="15" x14ac:dyDescent="0.25"/>
  <cols>
    <col min="1" max="1" width="50.140625" style="57" customWidth="1"/>
    <col min="2" max="2" width="5.7109375" style="4" customWidth="1"/>
    <col min="3" max="3" width="11.42578125" style="4" customWidth="1"/>
    <col min="4" max="4" width="6.85546875" style="2" hidden="1" customWidth="1"/>
    <col min="5" max="5" width="11.85546875" style="2" customWidth="1"/>
    <col min="6" max="6" width="13.28515625" style="2" customWidth="1"/>
    <col min="7" max="7" width="16.28515625" style="2" customWidth="1"/>
    <col min="8" max="8" width="11.7109375" style="2" hidden="1" customWidth="1"/>
    <col min="9" max="9" width="12.85546875" style="2" customWidth="1"/>
    <col min="10" max="10" width="12.5703125" style="2" customWidth="1"/>
    <col min="11" max="11" width="12.140625" style="2" customWidth="1"/>
    <col min="12" max="12" width="15.7109375" style="2" customWidth="1"/>
    <col min="13" max="13" width="2.85546875" style="2" customWidth="1"/>
    <col min="14" max="14" width="9.5703125" style="2" hidden="1" customWidth="1"/>
    <col min="15" max="15" width="11.140625" style="2" hidden="1" customWidth="1"/>
    <col min="16" max="16384" width="9.140625" style="2"/>
  </cols>
  <sheetData>
    <row r="1" spans="1:15" ht="18.75" x14ac:dyDescent="0.3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"/>
    </row>
    <row r="2" spans="1:15" x14ac:dyDescent="0.25">
      <c r="A2" s="3"/>
    </row>
    <row r="3" spans="1:15" x14ac:dyDescent="0.25">
      <c r="A3" s="5" t="s">
        <v>70</v>
      </c>
    </row>
    <row r="4" spans="1:15" ht="15.75" thickBot="1" x14ac:dyDescent="0.3">
      <c r="A4" s="6"/>
    </row>
    <row r="5" spans="1:15" ht="58.5" thickBot="1" x14ac:dyDescent="0.3">
      <c r="A5" s="7"/>
      <c r="B5" s="8"/>
      <c r="C5" s="8"/>
      <c r="D5" s="6"/>
      <c r="E5" s="9" t="s">
        <v>0</v>
      </c>
      <c r="F5" s="9" t="s">
        <v>0</v>
      </c>
      <c r="G5" s="10" t="s">
        <v>1</v>
      </c>
      <c r="H5" s="10" t="s">
        <v>2</v>
      </c>
      <c r="I5" s="10" t="s">
        <v>3</v>
      </c>
      <c r="J5" s="10" t="s">
        <v>4</v>
      </c>
      <c r="K5" s="11" t="s">
        <v>5</v>
      </c>
      <c r="L5" s="11" t="s">
        <v>6</v>
      </c>
      <c r="N5" s="18" t="s">
        <v>71</v>
      </c>
      <c r="O5" s="18" t="s">
        <v>72</v>
      </c>
    </row>
    <row r="6" spans="1:15" ht="88.5" customHeight="1" thickBot="1" x14ac:dyDescent="0.3">
      <c r="A6" s="12" t="s">
        <v>7</v>
      </c>
      <c r="B6" s="13" t="s">
        <v>8</v>
      </c>
      <c r="C6" s="14" t="s">
        <v>9</v>
      </c>
      <c r="D6" s="15" t="s">
        <v>10</v>
      </c>
      <c r="E6" s="16" t="s">
        <v>12</v>
      </c>
      <c r="F6" s="16" t="s">
        <v>13</v>
      </c>
      <c r="G6" s="17" t="s">
        <v>14</v>
      </c>
      <c r="H6" s="17" t="s">
        <v>15</v>
      </c>
      <c r="I6" s="17" t="s">
        <v>15</v>
      </c>
      <c r="J6" s="17" t="s">
        <v>16</v>
      </c>
      <c r="K6" s="18" t="s">
        <v>17</v>
      </c>
      <c r="L6" s="18" t="s">
        <v>73</v>
      </c>
      <c r="N6" s="63">
        <v>42278</v>
      </c>
      <c r="O6" s="18" t="s">
        <v>11</v>
      </c>
    </row>
    <row r="7" spans="1:15" x14ac:dyDescent="0.25">
      <c r="A7" s="19" t="s">
        <v>18</v>
      </c>
      <c r="B7" s="20"/>
      <c r="C7" s="21"/>
      <c r="D7" s="22"/>
      <c r="E7" s="23"/>
      <c r="F7" s="21"/>
      <c r="G7" s="20"/>
      <c r="H7" s="20"/>
      <c r="I7" s="20"/>
      <c r="J7" s="20"/>
      <c r="K7" s="24"/>
      <c r="L7" s="23"/>
      <c r="N7" s="64"/>
      <c r="O7" s="64"/>
    </row>
    <row r="8" spans="1:15" x14ac:dyDescent="0.25">
      <c r="A8" s="25" t="s">
        <v>19</v>
      </c>
      <c r="B8" s="26">
        <v>39</v>
      </c>
      <c r="C8" s="27">
        <v>11700</v>
      </c>
      <c r="D8" s="28">
        <v>480</v>
      </c>
      <c r="E8" s="29">
        <v>168.197474</v>
      </c>
      <c r="F8" s="30">
        <v>132.180162</v>
      </c>
      <c r="G8" s="29">
        <v>35.406675083333333</v>
      </c>
      <c r="H8" s="29">
        <v>35.406675083333333</v>
      </c>
      <c r="I8" s="29">
        <v>35.406675083333333</v>
      </c>
      <c r="J8" s="29">
        <v>162.24427099999997</v>
      </c>
      <c r="K8" s="31">
        <v>652.39791400000001</v>
      </c>
      <c r="L8" s="29">
        <v>8.85</v>
      </c>
      <c r="N8" s="65">
        <v>145.73827799999998</v>
      </c>
      <c r="O8" s="65">
        <f>(E8+F8)/2</f>
        <v>150.188818</v>
      </c>
    </row>
    <row r="9" spans="1:15" x14ac:dyDescent="0.25">
      <c r="A9" s="32" t="s">
        <v>20</v>
      </c>
      <c r="B9" s="33"/>
      <c r="C9" s="34"/>
      <c r="D9" s="35"/>
      <c r="E9" s="36"/>
      <c r="F9" s="37"/>
      <c r="G9" s="36"/>
      <c r="H9" s="36"/>
      <c r="I9" s="36"/>
      <c r="J9" s="36"/>
      <c r="K9" s="38"/>
      <c r="L9" s="39"/>
      <c r="N9" s="65"/>
      <c r="O9" s="65"/>
    </row>
    <row r="10" spans="1:15" x14ac:dyDescent="0.25">
      <c r="A10" s="25" t="s">
        <v>21</v>
      </c>
      <c r="B10" s="26" t="s">
        <v>22</v>
      </c>
      <c r="C10" s="27">
        <v>15500</v>
      </c>
      <c r="D10" s="28">
        <v>34</v>
      </c>
      <c r="E10" s="29">
        <v>168.95586</v>
      </c>
      <c r="F10" s="30">
        <v>132.77618000000001</v>
      </c>
      <c r="G10" s="29">
        <v>35.566324166666668</v>
      </c>
      <c r="H10" s="29">
        <v>35.566324166666668</v>
      </c>
      <c r="I10" s="29">
        <v>35.566324166666668</v>
      </c>
      <c r="J10" s="29">
        <v>162.80718999999999</v>
      </c>
      <c r="K10" s="62">
        <v>655.11745999999994</v>
      </c>
      <c r="L10" s="29">
        <v>8.89</v>
      </c>
      <c r="N10" s="65">
        <v>146.39542</v>
      </c>
      <c r="O10" s="65">
        <f t="shared" ref="O10:O51" si="0">(E10+F10)/2</f>
        <v>150.86601999999999</v>
      </c>
    </row>
    <row r="11" spans="1:15" x14ac:dyDescent="0.25">
      <c r="A11" s="32" t="s">
        <v>23</v>
      </c>
      <c r="B11" s="33"/>
      <c r="C11" s="67"/>
      <c r="D11" s="33"/>
      <c r="E11" s="68"/>
      <c r="F11" s="69"/>
      <c r="G11" s="68"/>
      <c r="H11" s="36"/>
      <c r="I11" s="36"/>
      <c r="J11" s="36"/>
      <c r="K11" s="40"/>
      <c r="L11" s="39"/>
      <c r="N11" s="65"/>
      <c r="O11" s="65"/>
    </row>
    <row r="12" spans="1:15" ht="18" customHeight="1" x14ac:dyDescent="0.25">
      <c r="A12" s="25" t="s">
        <v>74</v>
      </c>
      <c r="B12" s="26">
        <v>41</v>
      </c>
      <c r="C12" s="70">
        <v>50106</v>
      </c>
      <c r="D12" s="26">
        <v>1520</v>
      </c>
      <c r="E12" s="71">
        <v>176.17980799999998</v>
      </c>
      <c r="F12" s="72">
        <v>138.45350400000001</v>
      </c>
      <c r="G12" s="71">
        <v>37.087049333333333</v>
      </c>
      <c r="H12" s="29">
        <v>37.087049333333333</v>
      </c>
      <c r="I12" s="29">
        <v>37.087049333333333</v>
      </c>
      <c r="J12" s="29">
        <v>168.16923199999999</v>
      </c>
      <c r="K12" s="31">
        <v>681.022288</v>
      </c>
      <c r="L12" s="29">
        <v>9.27</v>
      </c>
      <c r="N12" s="65">
        <v>152.65497599999998</v>
      </c>
      <c r="O12" s="65">
        <f t="shared" si="0"/>
        <v>157.31665599999999</v>
      </c>
    </row>
    <row r="13" spans="1:15" ht="18" customHeight="1" x14ac:dyDescent="0.25">
      <c r="A13" s="32" t="s">
        <v>23</v>
      </c>
      <c r="B13" s="73"/>
      <c r="C13" s="74"/>
      <c r="D13" s="73"/>
      <c r="E13" s="75"/>
      <c r="F13" s="76" t="s">
        <v>75</v>
      </c>
      <c r="G13" s="75"/>
      <c r="H13" s="39"/>
      <c r="I13" s="39"/>
      <c r="J13" s="39"/>
      <c r="K13" s="66"/>
      <c r="L13" s="39"/>
      <c r="N13" s="65"/>
      <c r="O13" s="65"/>
    </row>
    <row r="14" spans="1:15" ht="18" customHeight="1" x14ac:dyDescent="0.25">
      <c r="A14" s="77" t="s">
        <v>76</v>
      </c>
      <c r="B14" s="73">
        <v>41</v>
      </c>
      <c r="C14" s="74">
        <v>50112</v>
      </c>
      <c r="D14" s="73">
        <v>9934</v>
      </c>
      <c r="E14" s="75">
        <v>168.274598</v>
      </c>
      <c r="F14" s="76">
        <v>132.24077399999999</v>
      </c>
      <c r="G14" s="75">
        <v>35.422910583333334</v>
      </c>
      <c r="H14" s="39">
        <v>35.422910583333334</v>
      </c>
      <c r="I14" s="39">
        <v>35.422910583333334</v>
      </c>
      <c r="J14" s="39">
        <v>162.30151699999999</v>
      </c>
      <c r="K14" s="66">
        <v>652.67447800000002</v>
      </c>
      <c r="L14" s="29">
        <v>8.86</v>
      </c>
      <c r="N14" s="65">
        <v>145.80510599999999</v>
      </c>
      <c r="O14" s="65">
        <f t="shared" si="0"/>
        <v>150.25768599999998</v>
      </c>
    </row>
    <row r="15" spans="1:15" x14ac:dyDescent="0.25">
      <c r="A15" s="42" t="s">
        <v>24</v>
      </c>
      <c r="B15" s="43"/>
      <c r="C15" s="34"/>
      <c r="D15" s="35"/>
      <c r="E15" s="36"/>
      <c r="F15" s="37"/>
      <c r="G15" s="36"/>
      <c r="H15" s="36"/>
      <c r="I15" s="36"/>
      <c r="J15" s="36"/>
      <c r="K15" s="38"/>
      <c r="L15" s="39"/>
      <c r="N15" s="65"/>
      <c r="O15" s="65"/>
    </row>
    <row r="16" spans="1:15" x14ac:dyDescent="0.25">
      <c r="A16" s="44" t="s">
        <v>25</v>
      </c>
      <c r="B16" s="41" t="s">
        <v>26</v>
      </c>
      <c r="C16" s="27">
        <v>20500</v>
      </c>
      <c r="D16" s="28">
        <v>6640</v>
      </c>
      <c r="E16" s="29">
        <v>184.612032</v>
      </c>
      <c r="F16" s="30">
        <v>145.08041600000001</v>
      </c>
      <c r="G16" s="29">
        <v>38.862130666666665</v>
      </c>
      <c r="H16" s="29">
        <v>38.862130666666665</v>
      </c>
      <c r="I16" s="29">
        <v>38.862130666666665</v>
      </c>
      <c r="J16" s="29">
        <v>174.42812799999999</v>
      </c>
      <c r="K16" s="31">
        <v>711.259952</v>
      </c>
      <c r="L16" s="29">
        <v>9.7200000000000006</v>
      </c>
      <c r="N16" s="65">
        <v>159.96150399999999</v>
      </c>
      <c r="O16" s="65">
        <f t="shared" si="0"/>
        <v>164.84622400000001</v>
      </c>
    </row>
    <row r="17" spans="1:15" x14ac:dyDescent="0.25">
      <c r="A17" s="42" t="s">
        <v>27</v>
      </c>
      <c r="B17" s="43"/>
      <c r="C17" s="34"/>
      <c r="D17" s="35"/>
      <c r="E17" s="36"/>
      <c r="F17" s="37"/>
      <c r="G17" s="36"/>
      <c r="H17" s="36"/>
      <c r="I17" s="36"/>
      <c r="J17" s="36"/>
      <c r="K17" s="38"/>
      <c r="L17" s="39"/>
      <c r="N17" s="65"/>
      <c r="O17" s="65"/>
    </row>
    <row r="18" spans="1:15" x14ac:dyDescent="0.25">
      <c r="A18" s="44" t="s">
        <v>28</v>
      </c>
      <c r="B18" s="41">
        <v>42</v>
      </c>
      <c r="C18" s="27">
        <v>22180</v>
      </c>
      <c r="D18" s="28">
        <v>2560</v>
      </c>
      <c r="E18" s="29">
        <v>161.911868</v>
      </c>
      <c r="F18" s="30">
        <v>127.240284</v>
      </c>
      <c r="G18" s="29">
        <v>34.08348183333333</v>
      </c>
      <c r="H18" s="29">
        <v>34.08348183333333</v>
      </c>
      <c r="I18" s="29">
        <v>34.08348183333333</v>
      </c>
      <c r="J18" s="29">
        <v>157.578722</v>
      </c>
      <c r="K18" s="31">
        <v>629.85794800000008</v>
      </c>
      <c r="L18" s="29">
        <v>8.52</v>
      </c>
      <c r="N18" s="65">
        <v>140.29179600000001</v>
      </c>
      <c r="O18" s="65">
        <f t="shared" si="0"/>
        <v>144.576076</v>
      </c>
    </row>
    <row r="19" spans="1:15" x14ac:dyDescent="0.25">
      <c r="A19" s="42" t="s">
        <v>29</v>
      </c>
      <c r="B19" s="43"/>
      <c r="C19" s="34"/>
      <c r="D19" s="35"/>
      <c r="E19" s="36"/>
      <c r="F19" s="37"/>
      <c r="G19" s="36"/>
      <c r="H19" s="36"/>
      <c r="I19" s="36"/>
      <c r="J19" s="36"/>
      <c r="K19" s="38"/>
      <c r="L19" s="39"/>
      <c r="N19" s="65"/>
      <c r="O19" s="65"/>
    </row>
    <row r="20" spans="1:15" x14ac:dyDescent="0.25">
      <c r="A20" s="44" t="s">
        <v>30</v>
      </c>
      <c r="B20" s="41">
        <v>105</v>
      </c>
      <c r="C20" s="27">
        <v>24140</v>
      </c>
      <c r="D20" s="28">
        <v>2980</v>
      </c>
      <c r="E20" s="29">
        <v>170.793982</v>
      </c>
      <c r="F20" s="30">
        <v>134.220766</v>
      </c>
      <c r="G20" s="29">
        <v>35.953270249999996</v>
      </c>
      <c r="H20" s="29">
        <v>35.953270249999996</v>
      </c>
      <c r="I20" s="29">
        <v>35.953270249999996</v>
      </c>
      <c r="J20" s="29">
        <v>164.17155299999999</v>
      </c>
      <c r="K20" s="31">
        <v>661.70890200000008</v>
      </c>
      <c r="L20" s="29">
        <v>8.99</v>
      </c>
      <c r="N20" s="65">
        <v>147.98815400000001</v>
      </c>
      <c r="O20" s="65">
        <f t="shared" si="0"/>
        <v>152.507374</v>
      </c>
    </row>
    <row r="21" spans="1:15" x14ac:dyDescent="0.25">
      <c r="A21" s="42" t="s">
        <v>31</v>
      </c>
      <c r="B21" s="43"/>
      <c r="C21" s="34"/>
      <c r="D21" s="35"/>
      <c r="E21" s="36"/>
      <c r="F21" s="37"/>
      <c r="G21" s="36"/>
      <c r="H21" s="36"/>
      <c r="I21" s="36"/>
      <c r="J21" s="36"/>
      <c r="K21" s="38"/>
      <c r="L21" s="39"/>
      <c r="N21" s="65"/>
      <c r="O21" s="65"/>
    </row>
    <row r="22" spans="1:15" x14ac:dyDescent="0.25">
      <c r="A22" s="44" t="s">
        <v>32</v>
      </c>
      <c r="B22" s="41">
        <v>43</v>
      </c>
      <c r="C22" s="27">
        <v>24660</v>
      </c>
      <c r="D22" s="28">
        <v>3120</v>
      </c>
      <c r="E22" s="29">
        <v>168.24888999999999</v>
      </c>
      <c r="F22" s="30">
        <v>132.22057000000001</v>
      </c>
      <c r="G22" s="29">
        <v>35.41749875</v>
      </c>
      <c r="H22" s="29">
        <v>35.41749875</v>
      </c>
      <c r="I22" s="29">
        <v>35.41749875</v>
      </c>
      <c r="J22" s="29">
        <v>162.28243499999999</v>
      </c>
      <c r="K22" s="31">
        <v>652.58229000000006</v>
      </c>
      <c r="L22" s="29">
        <v>8.85</v>
      </c>
      <c r="N22" s="65">
        <v>145.78282999999999</v>
      </c>
      <c r="O22" s="65">
        <f t="shared" si="0"/>
        <v>150.23473000000001</v>
      </c>
    </row>
    <row r="23" spans="1:15" x14ac:dyDescent="0.25">
      <c r="A23" s="42" t="s">
        <v>33</v>
      </c>
      <c r="B23" s="43"/>
      <c r="C23" s="34"/>
      <c r="D23" s="35"/>
      <c r="E23" s="36"/>
      <c r="F23" s="37"/>
      <c r="G23" s="36"/>
      <c r="H23" s="36"/>
      <c r="I23" s="36"/>
      <c r="J23" s="36"/>
      <c r="K23" s="38"/>
      <c r="L23" s="39"/>
      <c r="N23" s="65"/>
      <c r="O23" s="65"/>
    </row>
    <row r="24" spans="1:15" x14ac:dyDescent="0.25">
      <c r="A24" s="44" t="s">
        <v>34</v>
      </c>
      <c r="B24" s="41">
        <v>106</v>
      </c>
      <c r="C24" s="27">
        <v>24780</v>
      </c>
      <c r="D24" s="28">
        <v>3150</v>
      </c>
      <c r="E24" s="29">
        <v>178.994834</v>
      </c>
      <c r="F24" s="30">
        <v>140.665842</v>
      </c>
      <c r="G24" s="29">
        <v>37.679645083333334</v>
      </c>
      <c r="H24" s="29">
        <v>37.679645083333334</v>
      </c>
      <c r="I24" s="29">
        <v>37.679645083333334</v>
      </c>
      <c r="J24" s="29">
        <v>170.25871100000001</v>
      </c>
      <c r="K24" s="31">
        <v>691.11687400000005</v>
      </c>
      <c r="L24" s="29">
        <v>9.42</v>
      </c>
      <c r="N24" s="65">
        <v>155.09419800000001</v>
      </c>
      <c r="O24" s="65">
        <f t="shared" si="0"/>
        <v>159.83033799999998</v>
      </c>
    </row>
    <row r="25" spans="1:15" x14ac:dyDescent="0.25">
      <c r="A25" s="42" t="s">
        <v>35</v>
      </c>
      <c r="B25" s="43"/>
      <c r="C25" s="34"/>
      <c r="D25" s="35"/>
      <c r="E25" s="36"/>
      <c r="F25" s="37"/>
      <c r="G25" s="36"/>
      <c r="H25" s="36"/>
      <c r="I25" s="36"/>
      <c r="J25" s="36"/>
      <c r="K25" s="38"/>
      <c r="L25" s="39"/>
      <c r="N25" s="65"/>
      <c r="O25" s="65"/>
    </row>
    <row r="26" spans="1:15" ht="15" customHeight="1" x14ac:dyDescent="0.25">
      <c r="A26" s="44" t="s">
        <v>36</v>
      </c>
      <c r="B26" s="41">
        <v>44</v>
      </c>
      <c r="C26" s="27">
        <v>25860</v>
      </c>
      <c r="D26" s="28">
        <v>3290</v>
      </c>
      <c r="E26" s="29">
        <v>168.017518</v>
      </c>
      <c r="F26" s="30">
        <v>132.03873399999998</v>
      </c>
      <c r="G26" s="29">
        <v>35.368792249999998</v>
      </c>
      <c r="H26" s="29">
        <v>35.368792249999998</v>
      </c>
      <c r="I26" s="29">
        <v>35.368792249999998</v>
      </c>
      <c r="J26" s="29">
        <v>162.11069699999999</v>
      </c>
      <c r="K26" s="31">
        <v>651.75259800000003</v>
      </c>
      <c r="L26" s="29">
        <v>8.84</v>
      </c>
      <c r="N26" s="65">
        <v>145.582346</v>
      </c>
      <c r="O26" s="65">
        <f t="shared" si="0"/>
        <v>150.02812599999999</v>
      </c>
    </row>
    <row r="27" spans="1:15" x14ac:dyDescent="0.25">
      <c r="A27" s="42" t="s">
        <v>37</v>
      </c>
      <c r="B27" s="43"/>
      <c r="C27" s="34"/>
      <c r="D27" s="35"/>
      <c r="E27" s="36"/>
      <c r="F27" s="37"/>
      <c r="G27" s="36"/>
      <c r="H27" s="36"/>
      <c r="I27" s="36"/>
      <c r="J27" s="36"/>
      <c r="K27" s="38"/>
      <c r="L27" s="39"/>
      <c r="N27" s="65"/>
      <c r="O27" s="65"/>
    </row>
    <row r="28" spans="1:15" x14ac:dyDescent="0.25">
      <c r="A28" s="44" t="s">
        <v>38</v>
      </c>
      <c r="B28" s="41">
        <v>45</v>
      </c>
      <c r="C28" s="27">
        <v>27340</v>
      </c>
      <c r="D28" s="28">
        <v>3605</v>
      </c>
      <c r="E28" s="29">
        <v>161.37199999999999</v>
      </c>
      <c r="F28" s="30">
        <v>126.816</v>
      </c>
      <c r="G28" s="29">
        <v>33.969833333333334</v>
      </c>
      <c r="H28" s="29">
        <v>33.969833333333334</v>
      </c>
      <c r="I28" s="29">
        <v>33.969833333333334</v>
      </c>
      <c r="J28" s="29">
        <v>157.178</v>
      </c>
      <c r="K28" s="31">
        <v>627.92200000000003</v>
      </c>
      <c r="L28" s="29">
        <v>8.49</v>
      </c>
      <c r="N28" s="65">
        <v>139.82400000000001</v>
      </c>
      <c r="O28" s="65">
        <f t="shared" si="0"/>
        <v>144.09399999999999</v>
      </c>
    </row>
    <row r="29" spans="1:15" x14ac:dyDescent="0.25">
      <c r="A29" s="42" t="s">
        <v>39</v>
      </c>
      <c r="B29" s="43"/>
      <c r="C29" s="34"/>
      <c r="D29" s="35"/>
      <c r="E29" s="36"/>
      <c r="F29" s="37"/>
      <c r="G29" s="36"/>
      <c r="H29" s="36"/>
      <c r="I29" s="36"/>
      <c r="J29" s="36"/>
      <c r="K29" s="38"/>
      <c r="L29" s="39"/>
      <c r="N29" s="65"/>
      <c r="O29" s="65"/>
    </row>
    <row r="30" spans="1:15" x14ac:dyDescent="0.25">
      <c r="A30" s="44" t="s">
        <v>40</v>
      </c>
      <c r="B30" s="41">
        <v>46</v>
      </c>
      <c r="C30" s="27">
        <v>39580</v>
      </c>
      <c r="D30" s="28">
        <v>6640</v>
      </c>
      <c r="E30" s="29">
        <v>174.26456199999998</v>
      </c>
      <c r="F30" s="30">
        <v>136.948306</v>
      </c>
      <c r="G30" s="29">
        <v>36.683867749999997</v>
      </c>
      <c r="H30" s="29">
        <v>36.683867749999997</v>
      </c>
      <c r="I30" s="29">
        <v>36.683867749999997</v>
      </c>
      <c r="J30" s="29">
        <v>166.74762299999998</v>
      </c>
      <c r="K30" s="31">
        <v>674.15428199999997</v>
      </c>
      <c r="L30" s="29">
        <v>9.17</v>
      </c>
      <c r="N30" s="65">
        <v>150.99541399999998</v>
      </c>
      <c r="O30" s="65">
        <f t="shared" si="0"/>
        <v>155.60643399999998</v>
      </c>
    </row>
    <row r="31" spans="1:15" x14ac:dyDescent="0.25">
      <c r="A31" s="42" t="s">
        <v>41</v>
      </c>
      <c r="B31" s="43"/>
      <c r="C31" s="34"/>
      <c r="D31" s="35"/>
      <c r="E31" s="36"/>
      <c r="F31" s="37"/>
      <c r="G31" s="36"/>
      <c r="H31" s="36"/>
      <c r="I31" s="36"/>
      <c r="J31" s="36"/>
      <c r="K31" s="38"/>
      <c r="L31" s="39"/>
      <c r="N31" s="65"/>
      <c r="O31" s="65"/>
    </row>
    <row r="32" spans="1:15" x14ac:dyDescent="0.25">
      <c r="A32" s="44" t="s">
        <v>42</v>
      </c>
      <c r="B32" s="41">
        <v>108</v>
      </c>
      <c r="C32" s="27">
        <v>40580</v>
      </c>
      <c r="D32" s="28">
        <v>6895</v>
      </c>
      <c r="E32" s="29">
        <v>171.41097399999998</v>
      </c>
      <c r="F32" s="30">
        <v>134.70566199999999</v>
      </c>
      <c r="G32" s="29">
        <v>36.08315425</v>
      </c>
      <c r="H32" s="29">
        <v>36.08315425</v>
      </c>
      <c r="I32" s="29">
        <v>36.08315425</v>
      </c>
      <c r="J32" s="29">
        <v>164.62952100000001</v>
      </c>
      <c r="K32" s="31">
        <v>663.92141400000003</v>
      </c>
      <c r="L32" s="29">
        <v>9.02</v>
      </c>
      <c r="N32" s="65">
        <v>148.52277799999999</v>
      </c>
      <c r="O32" s="65">
        <f t="shared" si="0"/>
        <v>153.05831799999999</v>
      </c>
    </row>
    <row r="33" spans="1:15" x14ac:dyDescent="0.25">
      <c r="A33" s="42" t="s">
        <v>43</v>
      </c>
      <c r="B33" s="43"/>
      <c r="C33" s="34"/>
      <c r="D33" s="35"/>
      <c r="E33" s="36"/>
      <c r="F33" s="37"/>
      <c r="G33" s="36"/>
      <c r="H33" s="36"/>
      <c r="I33" s="36"/>
      <c r="J33" s="36"/>
      <c r="K33" s="38"/>
      <c r="L33" s="39"/>
      <c r="N33" s="65"/>
      <c r="O33" s="65"/>
    </row>
    <row r="34" spans="1:15" x14ac:dyDescent="0.25">
      <c r="A34" s="44" t="s">
        <v>44</v>
      </c>
      <c r="B34" s="41">
        <v>47</v>
      </c>
      <c r="C34" s="27">
        <v>48900</v>
      </c>
      <c r="D34" s="28">
        <v>9200</v>
      </c>
      <c r="E34" s="29">
        <v>172.60639599999999</v>
      </c>
      <c r="F34" s="30">
        <v>135.64514800000001</v>
      </c>
      <c r="G34" s="29">
        <v>36.334804499999997</v>
      </c>
      <c r="H34" s="29">
        <v>36.334804499999997</v>
      </c>
      <c r="I34" s="29">
        <v>36.334804499999997</v>
      </c>
      <c r="J34" s="29">
        <v>165.51683399999999</v>
      </c>
      <c r="K34" s="31">
        <v>668.20815599999992</v>
      </c>
      <c r="L34" s="29">
        <v>9.08</v>
      </c>
      <c r="N34" s="65">
        <v>149.55861199999998</v>
      </c>
      <c r="O34" s="65">
        <f t="shared" si="0"/>
        <v>154.12577199999998</v>
      </c>
    </row>
    <row r="35" spans="1:15" x14ac:dyDescent="0.25">
      <c r="A35" s="42" t="s">
        <v>45</v>
      </c>
      <c r="B35" s="43"/>
      <c r="C35" s="34"/>
      <c r="D35" s="35"/>
      <c r="E35" s="36"/>
      <c r="F35" s="37"/>
      <c r="G35" s="36"/>
      <c r="H35" s="36"/>
      <c r="I35" s="36"/>
      <c r="J35" s="36"/>
      <c r="K35" s="38"/>
      <c r="L35" s="39"/>
      <c r="N35" s="65"/>
      <c r="O35" s="65"/>
    </row>
    <row r="36" spans="1:15" x14ac:dyDescent="0.25">
      <c r="A36" s="44" t="s">
        <v>77</v>
      </c>
      <c r="B36" s="41" t="s">
        <v>46</v>
      </c>
      <c r="C36" s="27">
        <v>50109</v>
      </c>
      <c r="D36" s="28">
        <v>3120</v>
      </c>
      <c r="E36" s="29">
        <v>170.639734</v>
      </c>
      <c r="F36" s="30">
        <v>134.09954199999999</v>
      </c>
      <c r="G36" s="29">
        <v>35.920799249999995</v>
      </c>
      <c r="H36" s="29">
        <v>35.920799249999995</v>
      </c>
      <c r="I36" s="29">
        <v>35.920799249999995</v>
      </c>
      <c r="J36" s="29">
        <v>164.05706099999998</v>
      </c>
      <c r="K36" s="31">
        <v>661.15577400000006</v>
      </c>
      <c r="L36" s="29">
        <v>8.98</v>
      </c>
      <c r="N36" s="65">
        <v>147.85449799999998</v>
      </c>
      <c r="O36" s="65">
        <f t="shared" si="0"/>
        <v>152.36963800000001</v>
      </c>
    </row>
    <row r="37" spans="1:15" x14ac:dyDescent="0.25">
      <c r="A37" s="42" t="s">
        <v>78</v>
      </c>
      <c r="B37" s="43"/>
      <c r="C37" s="78">
        <v>50108</v>
      </c>
      <c r="D37" s="35"/>
      <c r="E37" s="36"/>
      <c r="F37" s="36"/>
      <c r="G37" s="36"/>
      <c r="H37" s="36"/>
      <c r="I37" s="37"/>
      <c r="J37" s="36"/>
      <c r="K37" s="40"/>
      <c r="L37" s="39"/>
      <c r="N37" s="65"/>
      <c r="O37" s="65"/>
    </row>
    <row r="38" spans="1:15" x14ac:dyDescent="0.25">
      <c r="A38" s="44" t="s">
        <v>79</v>
      </c>
      <c r="B38" s="41" t="s">
        <v>46</v>
      </c>
      <c r="C38" s="79"/>
      <c r="D38" s="28">
        <v>9934</v>
      </c>
      <c r="E38" s="29">
        <v>165.74235999999999</v>
      </c>
      <c r="F38" s="29">
        <v>130.25067999999999</v>
      </c>
      <c r="G38" s="29">
        <v>34.889845000000001</v>
      </c>
      <c r="H38" s="29">
        <v>34.889845000000001</v>
      </c>
      <c r="I38" s="30">
        <v>34.889845000000001</v>
      </c>
      <c r="J38" s="29">
        <v>160.42194000000001</v>
      </c>
      <c r="K38" s="31">
        <v>643.59395999999992</v>
      </c>
      <c r="L38" s="29">
        <v>8.7200000000000006</v>
      </c>
      <c r="N38" s="65">
        <v>143.61091999999999</v>
      </c>
      <c r="O38" s="65">
        <f t="shared" si="0"/>
        <v>147.99651999999998</v>
      </c>
    </row>
    <row r="39" spans="1:15" x14ac:dyDescent="0.25">
      <c r="A39" s="42" t="s">
        <v>47</v>
      </c>
      <c r="B39" s="43"/>
      <c r="C39" s="34"/>
      <c r="D39" s="35"/>
      <c r="E39" s="36"/>
      <c r="F39" s="37"/>
      <c r="G39" s="36"/>
      <c r="H39" s="36"/>
      <c r="I39" s="36"/>
      <c r="J39" s="36"/>
      <c r="K39" s="40"/>
      <c r="L39" s="39"/>
      <c r="N39" s="65"/>
      <c r="O39" s="65"/>
    </row>
    <row r="40" spans="1:15" x14ac:dyDescent="0.25">
      <c r="A40" s="44" t="s">
        <v>80</v>
      </c>
      <c r="B40" s="41">
        <v>107</v>
      </c>
      <c r="C40" s="27">
        <v>50107</v>
      </c>
      <c r="D40" s="28">
        <v>5720</v>
      </c>
      <c r="E40" s="29">
        <v>177.09244200000001</v>
      </c>
      <c r="F40" s="30">
        <v>139.17074600000001</v>
      </c>
      <c r="G40" s="29">
        <v>37.279169416666669</v>
      </c>
      <c r="H40" s="29">
        <v>37.279169416666669</v>
      </c>
      <c r="I40" s="29">
        <v>37.279169416666669</v>
      </c>
      <c r="J40" s="29">
        <v>168.84664299999997</v>
      </c>
      <c r="K40" s="31">
        <v>684.29496199999994</v>
      </c>
      <c r="L40" s="29">
        <v>9.32</v>
      </c>
      <c r="N40" s="65">
        <v>153.445774</v>
      </c>
      <c r="O40" s="65">
        <f t="shared" si="0"/>
        <v>158.13159400000001</v>
      </c>
    </row>
    <row r="41" spans="1:15" x14ac:dyDescent="0.25">
      <c r="A41" s="42" t="s">
        <v>47</v>
      </c>
      <c r="B41" s="43"/>
      <c r="C41" s="78">
        <v>50110</v>
      </c>
      <c r="D41" s="35"/>
      <c r="E41" s="36"/>
      <c r="F41" s="37"/>
      <c r="G41" s="36"/>
      <c r="H41" s="36"/>
      <c r="I41" s="36"/>
      <c r="J41" s="36"/>
      <c r="K41" s="40"/>
      <c r="L41" s="39"/>
      <c r="N41" s="65"/>
      <c r="O41" s="65"/>
    </row>
    <row r="42" spans="1:15" x14ac:dyDescent="0.25">
      <c r="A42" s="44" t="s">
        <v>81</v>
      </c>
      <c r="B42" s="41">
        <v>107</v>
      </c>
      <c r="C42" s="79"/>
      <c r="D42" s="28">
        <v>9934</v>
      </c>
      <c r="E42" s="29">
        <v>169.23864799999998</v>
      </c>
      <c r="F42" s="30">
        <v>132.998424</v>
      </c>
      <c r="G42" s="29">
        <v>35.625854333333329</v>
      </c>
      <c r="H42" s="29">
        <v>35.625854333333329</v>
      </c>
      <c r="I42" s="29">
        <v>35.625854333333329</v>
      </c>
      <c r="J42" s="29">
        <v>163.01709199999999</v>
      </c>
      <c r="K42" s="31">
        <v>656.131528</v>
      </c>
      <c r="L42" s="29">
        <v>8.91</v>
      </c>
      <c r="N42" s="65">
        <v>146.64045599999997</v>
      </c>
      <c r="O42" s="65">
        <f t="shared" si="0"/>
        <v>151.11853600000001</v>
      </c>
    </row>
    <row r="43" spans="1:15" ht="15" customHeight="1" x14ac:dyDescent="0.25">
      <c r="A43" s="42" t="s">
        <v>48</v>
      </c>
      <c r="B43" s="43"/>
      <c r="C43" s="84">
        <v>35100</v>
      </c>
      <c r="D43" s="35"/>
      <c r="E43" s="36"/>
      <c r="F43" s="37"/>
      <c r="G43" s="36"/>
      <c r="H43" s="36"/>
      <c r="I43" s="36"/>
      <c r="J43" s="36"/>
      <c r="K43" s="40"/>
      <c r="L43" s="39"/>
      <c r="N43" s="65"/>
      <c r="O43" s="65"/>
    </row>
    <row r="44" spans="1:15" ht="15" customHeight="1" x14ac:dyDescent="0.25">
      <c r="A44" s="44" t="s">
        <v>49</v>
      </c>
      <c r="B44" s="41" t="s">
        <v>50</v>
      </c>
      <c r="C44" s="85"/>
      <c r="D44" s="28"/>
      <c r="E44" s="29">
        <v>167.76043799999999</v>
      </c>
      <c r="F44" s="30">
        <v>131.83669399999999</v>
      </c>
      <c r="G44" s="29">
        <v>35.314673916666671</v>
      </c>
      <c r="H44" s="29">
        <v>35.314673916666671</v>
      </c>
      <c r="I44" s="29">
        <v>35.314673916666671</v>
      </c>
      <c r="J44" s="29">
        <v>161.91987699999999</v>
      </c>
      <c r="K44" s="31">
        <v>650.83071800000005</v>
      </c>
      <c r="L44" s="29">
        <v>8.83</v>
      </c>
      <c r="N44" s="65">
        <v>145.35958599999998</v>
      </c>
      <c r="O44" s="65">
        <f t="shared" si="0"/>
        <v>149.79856599999999</v>
      </c>
    </row>
    <row r="45" spans="1:15" ht="15" customHeight="1" x14ac:dyDescent="0.25">
      <c r="A45" s="42" t="s">
        <v>82</v>
      </c>
      <c r="B45" s="43"/>
      <c r="C45" s="78">
        <v>50104</v>
      </c>
      <c r="D45" s="35"/>
      <c r="E45" s="36"/>
      <c r="F45" s="37"/>
      <c r="G45" s="36"/>
      <c r="H45" s="36"/>
      <c r="I45" s="36"/>
      <c r="J45" s="36"/>
      <c r="K45" s="40"/>
      <c r="L45" s="39"/>
      <c r="N45" s="65"/>
      <c r="O45" s="65"/>
    </row>
    <row r="46" spans="1:15" ht="15" customHeight="1" x14ac:dyDescent="0.25">
      <c r="A46" s="44" t="s">
        <v>83</v>
      </c>
      <c r="B46" s="41">
        <v>53</v>
      </c>
      <c r="C46" s="79"/>
      <c r="D46" s="28">
        <v>1520</v>
      </c>
      <c r="E46" s="29">
        <v>169.27721</v>
      </c>
      <c r="F46" s="30">
        <v>133.02873</v>
      </c>
      <c r="G46" s="29">
        <v>35.633972083333333</v>
      </c>
      <c r="H46" s="29">
        <v>35.633972083333333</v>
      </c>
      <c r="I46" s="29">
        <v>35.633972083333333</v>
      </c>
      <c r="J46" s="29">
        <v>163.045715</v>
      </c>
      <c r="K46" s="31">
        <v>656.26981000000001</v>
      </c>
      <c r="L46" s="29">
        <v>8.91</v>
      </c>
      <c r="N46" s="65">
        <v>146.67386999999999</v>
      </c>
      <c r="O46" s="65">
        <f t="shared" si="0"/>
        <v>151.15296999999998</v>
      </c>
    </row>
    <row r="47" spans="1:15" x14ac:dyDescent="0.25">
      <c r="A47" s="42" t="s">
        <v>84</v>
      </c>
      <c r="B47" s="43"/>
      <c r="C47" s="78">
        <v>50111</v>
      </c>
      <c r="D47" s="35"/>
      <c r="E47" s="36"/>
      <c r="F47" s="37"/>
      <c r="G47" s="36"/>
      <c r="H47" s="36"/>
      <c r="I47" s="36"/>
      <c r="J47" s="36"/>
      <c r="K47" s="40"/>
      <c r="L47" s="39"/>
      <c r="N47" s="65"/>
      <c r="O47" s="65"/>
    </row>
    <row r="48" spans="1:15" x14ac:dyDescent="0.25">
      <c r="A48" s="44" t="s">
        <v>85</v>
      </c>
      <c r="B48" s="41">
        <v>53</v>
      </c>
      <c r="C48" s="79"/>
      <c r="D48" s="28">
        <v>3150</v>
      </c>
      <c r="E48" s="29">
        <v>170.18984399999999</v>
      </c>
      <c r="F48" s="30">
        <v>133.74597199999999</v>
      </c>
      <c r="G48" s="29">
        <v>35.826092166666669</v>
      </c>
      <c r="H48" s="29">
        <v>35.826092166666669</v>
      </c>
      <c r="I48" s="29">
        <v>35.826092166666669</v>
      </c>
      <c r="J48" s="29">
        <v>163.72312599999998</v>
      </c>
      <c r="K48" s="31">
        <v>659.54248400000006</v>
      </c>
      <c r="L48" s="29">
        <v>8.9600000000000009</v>
      </c>
      <c r="N48" s="65">
        <v>147.46466800000002</v>
      </c>
      <c r="O48" s="65">
        <f t="shared" si="0"/>
        <v>151.96790799999999</v>
      </c>
    </row>
    <row r="49" spans="1:15" ht="30.75" customHeight="1" x14ac:dyDescent="0.25">
      <c r="A49" s="45" t="s">
        <v>51</v>
      </c>
      <c r="B49" s="46">
        <v>53</v>
      </c>
      <c r="C49" s="47">
        <v>50103</v>
      </c>
      <c r="D49" s="48">
        <v>9934</v>
      </c>
      <c r="E49" s="49">
        <v>161.37199999999999</v>
      </c>
      <c r="F49" s="50">
        <v>126.816</v>
      </c>
      <c r="G49" s="49">
        <v>33.969833333333334</v>
      </c>
      <c r="H49" s="49">
        <v>33.969833333333334</v>
      </c>
      <c r="I49" s="49">
        <v>33.969833333333334</v>
      </c>
      <c r="J49" s="49">
        <v>157.178</v>
      </c>
      <c r="K49" s="51">
        <v>627.92200000000003</v>
      </c>
      <c r="L49" s="49">
        <v>8.49</v>
      </c>
      <c r="N49" s="65">
        <v>139.82400000000001</v>
      </c>
      <c r="O49" s="65">
        <f t="shared" si="0"/>
        <v>144.09399999999999</v>
      </c>
    </row>
    <row r="50" spans="1:15" x14ac:dyDescent="0.25">
      <c r="A50" s="42" t="s">
        <v>52</v>
      </c>
      <c r="B50" s="43"/>
      <c r="C50" s="84">
        <v>50105</v>
      </c>
      <c r="D50" s="35"/>
      <c r="E50" s="36"/>
      <c r="F50" s="37"/>
      <c r="G50" s="36"/>
      <c r="H50" s="36"/>
      <c r="I50" s="36"/>
      <c r="J50" s="36"/>
      <c r="K50" s="40"/>
      <c r="L50" s="39"/>
      <c r="N50" s="65"/>
      <c r="O50" s="65"/>
    </row>
    <row r="51" spans="1:15" x14ac:dyDescent="0.25">
      <c r="A51" s="44" t="s">
        <v>53</v>
      </c>
      <c r="B51" s="41" t="s">
        <v>54</v>
      </c>
      <c r="C51" s="85"/>
      <c r="D51" s="28"/>
      <c r="E51" s="29">
        <v>170.93537599999999</v>
      </c>
      <c r="F51" s="30">
        <v>134.33188799999999</v>
      </c>
      <c r="G51" s="29">
        <v>35.983035333333326</v>
      </c>
      <c r="H51" s="29">
        <v>35.983035333333326</v>
      </c>
      <c r="I51" s="29">
        <v>35.983035333333326</v>
      </c>
      <c r="J51" s="29">
        <v>164.27650399999999</v>
      </c>
      <c r="K51" s="31">
        <v>662.21593600000006</v>
      </c>
      <c r="L51" s="29">
        <v>9</v>
      </c>
      <c r="N51" s="65">
        <v>148.11067199999999</v>
      </c>
      <c r="O51" s="65">
        <f t="shared" si="0"/>
        <v>152.63363199999998</v>
      </c>
    </row>
    <row r="52" spans="1:15" x14ac:dyDescent="0.25">
      <c r="A52" s="52"/>
      <c r="B52" s="53"/>
      <c r="C52" s="54"/>
      <c r="D52" s="55"/>
      <c r="E52" s="56"/>
      <c r="F52" s="56"/>
      <c r="G52" s="56"/>
      <c r="H52" s="56"/>
      <c r="I52" s="56"/>
      <c r="J52" s="56"/>
      <c r="K52" s="56"/>
      <c r="L52" s="56"/>
    </row>
    <row r="53" spans="1:15" x14ac:dyDescent="0.25">
      <c r="A53" s="52"/>
      <c r="B53" s="53"/>
      <c r="C53" s="54"/>
      <c r="D53" s="55"/>
      <c r="E53" s="56"/>
      <c r="F53" s="56"/>
      <c r="G53" s="56"/>
      <c r="H53" s="56"/>
      <c r="I53" s="56"/>
      <c r="J53" s="56"/>
      <c r="K53" s="56"/>
      <c r="L53" s="56"/>
    </row>
    <row r="54" spans="1:15" x14ac:dyDescent="0.25">
      <c r="A54" s="57" t="s">
        <v>55</v>
      </c>
      <c r="B54" s="54"/>
      <c r="C54" s="54"/>
      <c r="D54" s="55"/>
      <c r="E54" s="56"/>
      <c r="F54" s="56"/>
      <c r="G54" s="56"/>
      <c r="H54" s="56"/>
      <c r="I54" s="56"/>
      <c r="J54" s="56"/>
      <c r="K54" s="56"/>
      <c r="L54" s="56"/>
    </row>
    <row r="55" spans="1:15" x14ac:dyDescent="0.25">
      <c r="A55" s="21" t="s">
        <v>56</v>
      </c>
      <c r="B55" s="54"/>
      <c r="C55" s="54"/>
      <c r="D55" s="55"/>
      <c r="E55" s="56"/>
      <c r="F55" s="56"/>
      <c r="G55" s="56"/>
      <c r="H55" s="56"/>
      <c r="I55" s="56"/>
      <c r="J55" s="56"/>
      <c r="K55" s="56"/>
      <c r="L55" s="56"/>
    </row>
    <row r="56" spans="1:15" x14ac:dyDescent="0.25">
      <c r="A56" s="21" t="s">
        <v>57</v>
      </c>
      <c r="B56" s="58"/>
      <c r="C56" s="58"/>
      <c r="D56" s="56"/>
      <c r="E56" s="56"/>
      <c r="F56" s="56"/>
      <c r="G56" s="56"/>
      <c r="H56" s="56"/>
      <c r="I56" s="56"/>
      <c r="J56" s="56"/>
      <c r="K56" s="56"/>
      <c r="L56" s="56"/>
    </row>
    <row r="57" spans="1:15" x14ac:dyDescent="0.25">
      <c r="B57" s="58"/>
      <c r="C57" s="58"/>
      <c r="D57" s="56"/>
      <c r="E57" s="56"/>
      <c r="F57" s="56"/>
      <c r="G57" s="56"/>
      <c r="H57" s="56"/>
      <c r="I57" s="56"/>
      <c r="J57" s="56"/>
      <c r="K57" s="56"/>
      <c r="L57" s="56"/>
    </row>
    <row r="58" spans="1:15" x14ac:dyDescent="0.25">
      <c r="A58" s="5" t="s">
        <v>58</v>
      </c>
      <c r="B58" s="58"/>
      <c r="C58" s="58"/>
      <c r="D58" s="56"/>
      <c r="E58" s="56"/>
      <c r="F58" s="56"/>
      <c r="G58" s="56"/>
      <c r="H58" s="56"/>
      <c r="I58" s="56"/>
      <c r="J58" s="56"/>
      <c r="K58" s="56"/>
      <c r="L58" s="56"/>
    </row>
    <row r="59" spans="1:15" x14ac:dyDescent="0.25">
      <c r="A59" s="5" t="s">
        <v>59</v>
      </c>
    </row>
    <row r="60" spans="1:15" x14ac:dyDescent="0.25">
      <c r="A60" s="5" t="s">
        <v>60</v>
      </c>
    </row>
    <row r="61" spans="1:15" x14ac:dyDescent="0.25">
      <c r="A61" s="5" t="s">
        <v>61</v>
      </c>
    </row>
    <row r="62" spans="1:15" x14ac:dyDescent="0.25">
      <c r="A62" s="5" t="s">
        <v>62</v>
      </c>
    </row>
    <row r="63" spans="1:15" x14ac:dyDescent="0.25">
      <c r="A63" s="5" t="s">
        <v>63</v>
      </c>
    </row>
    <row r="64" spans="1:15" x14ac:dyDescent="0.25">
      <c r="A64" s="5" t="s">
        <v>64</v>
      </c>
    </row>
    <row r="65" spans="1:10" x14ac:dyDescent="0.25">
      <c r="A65" s="5" t="s">
        <v>65</v>
      </c>
    </row>
    <row r="66" spans="1:10" x14ac:dyDescent="0.25">
      <c r="A66" s="5" t="s">
        <v>66</v>
      </c>
    </row>
    <row r="67" spans="1:10" x14ac:dyDescent="0.25">
      <c r="A67" s="5" t="s">
        <v>67</v>
      </c>
    </row>
    <row r="68" spans="1:10" x14ac:dyDescent="0.25">
      <c r="A68" s="5" t="s">
        <v>68</v>
      </c>
    </row>
    <row r="69" spans="1:10" x14ac:dyDescent="0.25">
      <c r="A69" s="5"/>
      <c r="B69" s="59"/>
      <c r="C69" s="59"/>
      <c r="D69" s="60"/>
      <c r="E69" s="60"/>
      <c r="F69" s="60"/>
      <c r="G69" s="60"/>
      <c r="H69" s="60"/>
      <c r="I69" s="60"/>
      <c r="J69" s="60"/>
    </row>
    <row r="70" spans="1:10" x14ac:dyDescent="0.25">
      <c r="A70" s="81"/>
      <c r="B70" s="82"/>
      <c r="C70" s="82"/>
      <c r="D70" s="83"/>
      <c r="E70" s="83"/>
      <c r="F70" s="83"/>
      <c r="G70" s="83"/>
      <c r="H70" s="83"/>
      <c r="I70" s="83"/>
      <c r="J70" s="83"/>
    </row>
    <row r="71" spans="1:10" x14ac:dyDescent="0.25">
      <c r="A71" s="81"/>
      <c r="B71" s="82"/>
      <c r="C71" s="82"/>
      <c r="D71" s="83"/>
      <c r="E71" s="83"/>
      <c r="F71" s="83"/>
      <c r="G71" s="83"/>
      <c r="H71" s="83"/>
      <c r="I71" s="83"/>
      <c r="J71" s="83"/>
    </row>
    <row r="72" spans="1:10" x14ac:dyDescent="0.25">
      <c r="A72" s="81"/>
      <c r="B72" s="82"/>
      <c r="C72" s="82"/>
      <c r="D72" s="83"/>
      <c r="E72" s="83"/>
      <c r="F72" s="83"/>
      <c r="G72" s="83"/>
      <c r="H72" s="83"/>
      <c r="I72" s="83"/>
      <c r="J72" s="83"/>
    </row>
    <row r="73" spans="1:10" x14ac:dyDescent="0.25">
      <c r="A73" s="61"/>
    </row>
    <row r="74" spans="1:10" x14ac:dyDescent="0.25">
      <c r="A74" s="61"/>
    </row>
  </sheetData>
  <mergeCells count="10">
    <mergeCell ref="C37:C38"/>
    <mergeCell ref="A1:K1"/>
    <mergeCell ref="A71:J71"/>
    <mergeCell ref="A72:J72"/>
    <mergeCell ref="C41:C42"/>
    <mergeCell ref="C43:C44"/>
    <mergeCell ref="C45:C46"/>
    <mergeCell ref="C47:C48"/>
    <mergeCell ref="C50:C51"/>
    <mergeCell ref="A70:J70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1.1.16 2 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R. Counts</dc:creator>
  <cp:lastModifiedBy>Henderson, Badia</cp:lastModifiedBy>
  <dcterms:created xsi:type="dcterms:W3CDTF">2017-09-28T12:50:08Z</dcterms:created>
  <dcterms:modified xsi:type="dcterms:W3CDTF">2019-10-15T14:44:59Z</dcterms:modified>
</cp:coreProperties>
</file>