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PAL\FeeSchedules\"/>
    </mc:Choice>
  </mc:AlternateContent>
  <xr:revisionPtr revIDLastSave="0" documentId="13_ncr:1_{C0A82FB7-FBC3-4CCF-878B-EAF7A471F1DA}" xr6:coauthVersionLast="36" xr6:coauthVersionMax="41" xr10:uidLastSave="{00000000-0000-0000-0000-000000000000}"/>
  <bookViews>
    <workbookView xWindow="0" yWindow="0" windowWidth="24000" windowHeight="9675" xr2:uid="{D88D3291-AEA4-49F7-B98B-535124291C2C}"/>
  </bookViews>
  <sheets>
    <sheet name="FFY19 2Tier Rate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PivotDays11" localSheetId="0">#REF!</definedName>
    <definedName name="PivotDays11">#REF!</definedName>
    <definedName name="_xlnm.Print_Area" localSheetId="0">'FFY19 2Tier Rate'!$A$1:$L$58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G41" i="1"/>
  <c r="F41" i="1"/>
  <c r="E41" i="1"/>
  <c r="L39" i="1"/>
  <c r="K39" i="1"/>
  <c r="J39" i="1"/>
  <c r="G39" i="1"/>
  <c r="F39" i="1"/>
  <c r="E39" i="1"/>
  <c r="L38" i="1"/>
  <c r="K38" i="1"/>
  <c r="J38" i="1"/>
  <c r="G38" i="1"/>
  <c r="F38" i="1"/>
  <c r="E38" i="1"/>
  <c r="L36" i="1"/>
  <c r="K36" i="1"/>
  <c r="J36" i="1"/>
  <c r="G36" i="1"/>
  <c r="F36" i="1"/>
  <c r="E36" i="1"/>
  <c r="L34" i="1"/>
  <c r="K34" i="1"/>
  <c r="J34" i="1"/>
  <c r="G34" i="1"/>
  <c r="F34" i="1"/>
  <c r="E34" i="1"/>
  <c r="L32" i="1"/>
  <c r="K32" i="1"/>
  <c r="J32" i="1"/>
  <c r="G32" i="1"/>
  <c r="F32" i="1"/>
  <c r="E32" i="1"/>
  <c r="L30" i="1"/>
  <c r="K30" i="1"/>
  <c r="J30" i="1"/>
  <c r="G30" i="1"/>
  <c r="F30" i="1"/>
  <c r="E30" i="1"/>
  <c r="L28" i="1"/>
  <c r="K28" i="1"/>
  <c r="J28" i="1"/>
  <c r="G28" i="1"/>
  <c r="F28" i="1"/>
  <c r="E28" i="1"/>
  <c r="L26" i="1"/>
  <c r="K26" i="1"/>
  <c r="J26" i="1"/>
  <c r="G26" i="1"/>
  <c r="F26" i="1"/>
  <c r="E26" i="1"/>
  <c r="L24" i="1"/>
  <c r="K24" i="1"/>
  <c r="J24" i="1"/>
  <c r="G24" i="1"/>
  <c r="F24" i="1"/>
  <c r="E24" i="1"/>
  <c r="L22" i="1"/>
  <c r="K22" i="1"/>
  <c r="J22" i="1"/>
  <c r="G22" i="1"/>
  <c r="F22" i="1"/>
  <c r="E22" i="1"/>
  <c r="L20" i="1"/>
  <c r="K20" i="1"/>
  <c r="J20" i="1"/>
  <c r="G20" i="1"/>
  <c r="F20" i="1"/>
  <c r="E20" i="1"/>
  <c r="L18" i="1"/>
  <c r="K18" i="1"/>
  <c r="J18" i="1"/>
  <c r="G18" i="1"/>
  <c r="F18" i="1"/>
  <c r="E18" i="1"/>
  <c r="L16" i="1"/>
  <c r="K16" i="1"/>
  <c r="J16" i="1"/>
  <c r="G16" i="1"/>
  <c r="F16" i="1"/>
  <c r="E16" i="1"/>
  <c r="L14" i="1"/>
  <c r="K14" i="1"/>
  <c r="J14" i="1"/>
  <c r="G14" i="1"/>
  <c r="F14" i="1"/>
  <c r="E14" i="1"/>
  <c r="L12" i="1"/>
  <c r="K12" i="1"/>
  <c r="J12" i="1"/>
  <c r="G12" i="1"/>
  <c r="F12" i="1"/>
  <c r="E12" i="1"/>
  <c r="L10" i="1"/>
  <c r="K10" i="1"/>
  <c r="J10" i="1"/>
  <c r="I10" i="1"/>
  <c r="H10" i="1"/>
  <c r="G10" i="1"/>
  <c r="F10" i="1"/>
  <c r="E10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<sst xmlns="http://schemas.openxmlformats.org/spreadsheetml/2006/main" count="77" uniqueCount="75">
  <si>
    <t>Medicaid Reimbursement Rates for Hospice Services Effective 10/1/2018 - 09/30/2019</t>
  </si>
  <si>
    <t>Effective with date of service October 1, 2018, the maximum allowable rate for the following hospice services are as follows:</t>
  </si>
  <si>
    <t>Routine Home Care</t>
  </si>
  <si>
    <t xml:space="preserve">  Continuous Home Care</t>
  </si>
  <si>
    <t>End Of Life (SIA-LPN)</t>
  </si>
  <si>
    <t>End Of Life (SIA-RN)</t>
  </si>
  <si>
    <t>Inpatient Respite Care</t>
  </si>
  <si>
    <t>General Inpatient Care</t>
  </si>
  <si>
    <t>SIA</t>
  </si>
  <si>
    <t xml:space="preserve">    Metropolitan Statistical Area (Counties)</t>
  </si>
  <si>
    <t xml:space="preserve">         SC</t>
  </si>
  <si>
    <t xml:space="preserve">    CBSA</t>
  </si>
  <si>
    <t xml:space="preserve">   MSA </t>
  </si>
  <si>
    <t>RC 0651  1-60 Days</t>
  </si>
  <si>
    <t>RC 0651  61+ Days</t>
  </si>
  <si>
    <t>RC 0652 Hourly</t>
  </si>
  <si>
    <t>GXXX Hourly</t>
  </si>
  <si>
    <t xml:space="preserve">RC 0655 Daily </t>
  </si>
  <si>
    <t xml:space="preserve">RC 0656 Daily </t>
  </si>
  <si>
    <t>RC0235  15 increments</t>
  </si>
  <si>
    <t xml:space="preserve">Asheville, NC </t>
  </si>
  <si>
    <t xml:space="preserve"> (Buncombe, Haywood, Henderson, Madison Co.)</t>
  </si>
  <si>
    <t>Burlington, NC</t>
  </si>
  <si>
    <t>(Alamance Co.)</t>
  </si>
  <si>
    <t>00B</t>
  </si>
  <si>
    <t xml:space="preserve">Charlotte/Gastonia/Rock Hill/Concord, NC/SC </t>
  </si>
  <si>
    <t>(Cabarrus, Gaston, Irdell, Lincoln, Mecklenburg, Rowan, Union Co.)</t>
  </si>
  <si>
    <t>Durham, NC</t>
  </si>
  <si>
    <t>(Chatham, Durham, Orange, Person Co.)</t>
  </si>
  <si>
    <t>00A</t>
  </si>
  <si>
    <t>Fayetteville, NC</t>
  </si>
  <si>
    <t>(Cumberland, Hoke Co.)</t>
  </si>
  <si>
    <t>Goldsboro, NC</t>
  </si>
  <si>
    <t>(Wayne Co.)</t>
  </si>
  <si>
    <t>Greensboro/High Point, NC</t>
  </si>
  <si>
    <t>(Guilford, Randolph, Rockingham Co.)</t>
  </si>
  <si>
    <t>Greenville, NC</t>
  </si>
  <si>
    <t>(Pitt Co.)</t>
  </si>
  <si>
    <t>Hickory/Lenoir/Morganton, NC</t>
  </si>
  <si>
    <t>(Alexander, Burke, Caldwell, Catawba Co.)</t>
  </si>
  <si>
    <t>Jacksonville, NC</t>
  </si>
  <si>
    <t>(Onslow Co.)</t>
  </si>
  <si>
    <t xml:space="preserve">Raleigh/Cary, NC </t>
  </si>
  <si>
    <t>(Franklin, Johnston, Wake Co.)</t>
  </si>
  <si>
    <t>Rocky Mount, NC</t>
  </si>
  <si>
    <t>(Edgecombe, Nash Co.)</t>
  </si>
  <si>
    <t>Wilmington, NC</t>
  </si>
  <si>
    <t>(New Hanover, Pender Co.)</t>
  </si>
  <si>
    <t>Winston-Salem, NC</t>
  </si>
  <si>
    <t>(Davidson, Davie, Forsyth, Stokes, Yadkin Co.)</t>
  </si>
  <si>
    <t>00C</t>
  </si>
  <si>
    <t>Virginia Beach, Norfolk-Newport News, VA/NC</t>
  </si>
  <si>
    <t>(Currituck, Gates Co.)</t>
  </si>
  <si>
    <t>New Bern, NC</t>
  </si>
  <si>
    <t>(Craven, Jones, Pamlico Co.) *</t>
  </si>
  <si>
    <t>00D</t>
  </si>
  <si>
    <t>All Other Rural Counties</t>
  </si>
  <si>
    <t>Myrtle Beach/Conway North Myrtle Beach, SC-NC</t>
  </si>
  <si>
    <t>(Brunswick Co.) *</t>
  </si>
  <si>
    <t>00E</t>
  </si>
  <si>
    <t>Key to Hospice Rate Table:</t>
  </si>
  <si>
    <t>SC    Specialty Code</t>
  </si>
  <si>
    <t>RC    Revenue Code</t>
  </si>
  <si>
    <t>1.  A minimum of eight hours of continuous home care per day must be provided.</t>
  </si>
  <si>
    <t xml:space="preserve">2.  There is a maximum of five consecutive days including the date of admission but not the date of discharge for inpatient respite care.  </t>
  </si>
  <si>
    <t xml:space="preserve">     Bill for the sixth day and any subsequent days at the routine home care rate.</t>
  </si>
  <si>
    <t>3.  When a Medicare/Medicaid recipient is in a nursing facility, Medicare is billed for routine or continuous home care, as appropriate,</t>
  </si>
  <si>
    <t xml:space="preserve">     and Medicaid is billed for the appropriate long-term care rate.  When a Medicaid only hospice recipient is in a nursing facility,</t>
  </si>
  <si>
    <t xml:space="preserve">     the hospice may bill for the appropriate long-term care rate in addition to the home care rate provided in  RC 0651 or RC 0652.</t>
  </si>
  <si>
    <t>4.  The hospice refunds any overpayments to the Medicaid program.</t>
  </si>
  <si>
    <t xml:space="preserve">5.  Date of Discharge:  For the day of discharge from an inpatient unit, the appropriate home care rate must be billed instead of the </t>
  </si>
  <si>
    <t xml:space="preserve">      inpatient care rate unless the recipient expires while inpatient.  When the recipient is discharged as deceased, the inpatient </t>
  </si>
  <si>
    <t xml:space="preserve">     care rate (general or respite) is billed for the discharge date.</t>
  </si>
  <si>
    <t>6.  Providers are expected to bill their usual and customary charges.  Adjustments will not be accepted for rate changes.</t>
  </si>
  <si>
    <t>Taxonomy: 251G00000X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</si>
</sst>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2" applyFont="1" applyBorder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/>
    <xf numFmtId="0" fontId="4" fillId="0" borderId="0" xfId="2" applyFont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4" fillId="0" borderId="0" xfId="2" applyFont="1" applyFill="1" applyBorder="1" applyAlignment="1"/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3" fillId="0" borderId="12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13" xfId="2" applyFont="1" applyBorder="1" applyAlignment="1">
      <alignment horizontal="center" wrapText="1"/>
    </xf>
    <xf numFmtId="0" fontId="4" fillId="0" borderId="14" xfId="2" applyFont="1" applyFill="1" applyBorder="1" applyAlignment="1">
      <alignment horizontal="center" wrapText="1"/>
    </xf>
    <xf numFmtId="1" fontId="3" fillId="0" borderId="15" xfId="2" applyNumberFormat="1" applyFont="1" applyFill="1" applyBorder="1" applyAlignment="1">
      <alignment horizontal="center"/>
    </xf>
    <xf numFmtId="1" fontId="4" fillId="0" borderId="16" xfId="2" applyNumberFormat="1" applyFont="1" applyBorder="1" applyAlignment="1">
      <alignment horizontal="center"/>
    </xf>
    <xf numFmtId="1" fontId="3" fillId="0" borderId="15" xfId="2" applyNumberFormat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44" fontId="3" fillId="0" borderId="16" xfId="1" applyFont="1" applyBorder="1" applyAlignment="1">
      <alignment horizontal="center"/>
    </xf>
    <xf numFmtId="44" fontId="3" fillId="0" borderId="17" xfId="1" applyFont="1" applyBorder="1" applyAlignment="1">
      <alignment horizontal="center"/>
    </xf>
    <xf numFmtId="44" fontId="3" fillId="0" borderId="0" xfId="2" applyNumberFormat="1" applyFont="1" applyBorder="1"/>
    <xf numFmtId="0" fontId="4" fillId="0" borderId="18" xfId="2" applyFont="1" applyFill="1" applyBorder="1" applyAlignment="1">
      <alignment horizontal="center" wrapText="1"/>
    </xf>
    <xf numFmtId="1" fontId="3" fillId="0" borderId="19" xfId="2" applyNumberFormat="1" applyFont="1" applyFill="1" applyBorder="1" applyAlignment="1">
      <alignment horizontal="center"/>
    </xf>
    <xf numFmtId="1" fontId="4" fillId="0" borderId="20" xfId="2" applyNumberFormat="1" applyFont="1" applyBorder="1" applyAlignment="1">
      <alignment horizontal="center"/>
    </xf>
    <xf numFmtId="1" fontId="3" fillId="0" borderId="19" xfId="2" applyNumberFormat="1" applyFont="1" applyBorder="1" applyAlignment="1">
      <alignment horizontal="center"/>
    </xf>
    <xf numFmtId="44" fontId="3" fillId="0" borderId="19" xfId="1" applyFont="1" applyBorder="1" applyAlignment="1">
      <alignment horizontal="center"/>
    </xf>
    <xf numFmtId="44" fontId="3" fillId="0" borderId="20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3" fillId="0" borderId="12" xfId="1" applyFont="1" applyBorder="1" applyAlignment="1">
      <alignment horizontal="center"/>
    </xf>
    <xf numFmtId="44" fontId="3" fillId="0" borderId="21" xfId="1" applyFont="1" applyFill="1" applyBorder="1" applyAlignment="1">
      <alignment horizontal="center"/>
    </xf>
    <xf numFmtId="0" fontId="4" fillId="2" borderId="14" xfId="2" applyFont="1" applyFill="1" applyBorder="1" applyAlignment="1">
      <alignment horizontal="center"/>
    </xf>
    <xf numFmtId="1" fontId="3" fillId="3" borderId="15" xfId="2" applyNumberFormat="1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 wrapText="1"/>
    </xf>
    <xf numFmtId="1" fontId="3" fillId="3" borderId="19" xfId="2" applyNumberFormat="1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 wrapText="1"/>
    </xf>
    <xf numFmtId="44" fontId="3" fillId="0" borderId="12" xfId="1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 vertical="center" wrapText="1"/>
    </xf>
    <xf numFmtId="1" fontId="3" fillId="3" borderId="23" xfId="2" applyNumberFormat="1" applyFont="1" applyFill="1" applyBorder="1" applyAlignment="1">
      <alignment horizontal="center"/>
    </xf>
    <xf numFmtId="1" fontId="4" fillId="0" borderId="24" xfId="2" applyNumberFormat="1" applyFont="1" applyBorder="1" applyAlignment="1">
      <alignment horizontal="center"/>
    </xf>
    <xf numFmtId="1" fontId="3" fillId="0" borderId="23" xfId="2" applyNumberFormat="1" applyFont="1" applyBorder="1" applyAlignment="1">
      <alignment horizontal="center"/>
    </xf>
    <xf numFmtId="44" fontId="3" fillId="0" borderId="23" xfId="1" applyFont="1" applyBorder="1" applyAlignment="1">
      <alignment horizontal="center"/>
    </xf>
    <xf numFmtId="44" fontId="3" fillId="0" borderId="24" xfId="1" applyFont="1" applyBorder="1" applyAlignment="1">
      <alignment horizontal="center"/>
    </xf>
    <xf numFmtId="44" fontId="3" fillId="0" borderId="25" xfId="1" applyFont="1" applyFill="1" applyBorder="1" applyAlignment="1">
      <alignment horizontal="center"/>
    </xf>
    <xf numFmtId="44" fontId="3" fillId="0" borderId="23" xfId="1" applyFont="1" applyFill="1" applyBorder="1" applyAlignment="1">
      <alignment horizontal="center"/>
    </xf>
    <xf numFmtId="0" fontId="4" fillId="3" borderId="0" xfId="2" applyFont="1" applyFill="1" applyBorder="1" applyAlignment="1">
      <alignment wrapText="1"/>
    </xf>
    <xf numFmtId="1" fontId="4" fillId="3" borderId="0" xfId="2" applyNumberFormat="1" applyFont="1" applyFill="1" applyBorder="1" applyAlignment="1">
      <alignment horizontal="right"/>
    </xf>
    <xf numFmtId="1" fontId="4" fillId="0" borderId="0" xfId="2" applyNumberFormat="1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right"/>
    </xf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right"/>
    </xf>
    <xf numFmtId="0" fontId="6" fillId="0" borderId="0" xfId="2" applyFont="1" applyBorder="1"/>
    <xf numFmtId="0" fontId="7" fillId="0" borderId="0" xfId="2" applyFont="1" applyBorder="1"/>
    <xf numFmtId="0" fontId="3" fillId="0" borderId="0" xfId="2" applyFont="1" applyBorder="1" applyAlignment="1">
      <alignment wrapText="1"/>
    </xf>
    <xf numFmtId="0" fontId="4" fillId="4" borderId="4" xfId="2" applyFont="1" applyFill="1" applyBorder="1" applyAlignment="1">
      <alignment horizontal="center" wrapText="1"/>
    </xf>
    <xf numFmtId="0" fontId="4" fillId="4" borderId="5" xfId="2" applyFont="1" applyFill="1" applyBorder="1" applyAlignment="1">
      <alignment horizontal="center" wrapText="1"/>
    </xf>
    <xf numFmtId="0" fontId="4" fillId="4" borderId="6" xfId="2" applyFont="1" applyFill="1" applyBorder="1" applyAlignment="1">
      <alignment horizontal="center" wrapText="1"/>
    </xf>
    <xf numFmtId="0" fontId="4" fillId="4" borderId="7" xfId="2" applyFont="1" applyFill="1" applyBorder="1" applyAlignment="1">
      <alignment horizontal="center" wrapText="1"/>
    </xf>
    <xf numFmtId="0" fontId="4" fillId="4" borderId="8" xfId="2" applyFont="1" applyFill="1" applyBorder="1" applyAlignment="1">
      <alignment horizontal="center" wrapText="1"/>
    </xf>
    <xf numFmtId="0" fontId="4" fillId="4" borderId="9" xfId="2" applyFont="1" applyFill="1" applyBorder="1" applyAlignment="1">
      <alignment horizontal="center" wrapText="1"/>
    </xf>
    <xf numFmtId="0" fontId="4" fillId="4" borderId="10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0" fontId="3" fillId="0" borderId="0" xfId="2" applyFont="1" applyBorder="1" applyAlignment="1">
      <alignment wrapText="1"/>
    </xf>
    <xf numFmtId="0" fontId="4" fillId="0" borderId="0" xfId="2" applyFont="1" applyBorder="1" applyAlignment="1"/>
    <xf numFmtId="0" fontId="3" fillId="0" borderId="0" xfId="2" applyFont="1" applyBorder="1" applyAlignment="1"/>
    <xf numFmtId="0" fontId="2" fillId="0" borderId="0" xfId="2" applyFont="1" applyBorder="1" applyAlignment="1">
      <alignment horizontal="center"/>
    </xf>
    <xf numFmtId="1" fontId="4" fillId="3" borderId="19" xfId="2" applyNumberFormat="1" applyFont="1" applyFill="1" applyBorder="1" applyAlignment="1">
      <alignment horizontal="center"/>
    </xf>
    <xf numFmtId="1" fontId="4" fillId="3" borderId="15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Hospice Rates From MSA to CBSA Web-Revision" xfId="2" xr:uid="{9D9DA39B-2CA9-480A-917B-2370265B4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Wage%20index%202004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LTC%20and%20Hospitals\Hospice\2019\10.1.18%202%20Tier%20Hospice%20Rates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cework proposal FY18"/>
      <sheetName val="FFY18 2Tier Rate"/>
      <sheetName val="Hospicework proposal FY19"/>
      <sheetName val="FFY19 2Tier Rate"/>
      <sheetName val="Notifications"/>
    </sheetNames>
    <sheetDataSet>
      <sheetData sheetId="0">
        <row r="8">
          <cell r="K8"/>
          <cell r="L8"/>
        </row>
      </sheetData>
      <sheetData sheetId="1"/>
      <sheetData sheetId="2">
        <row r="7">
          <cell r="I7">
            <v>178.44782599999999</v>
          </cell>
        </row>
        <row r="8">
          <cell r="I8">
            <v>140.22442999999998</v>
          </cell>
        </row>
        <row r="9">
          <cell r="J9">
            <v>37.754553791666666</v>
          </cell>
        </row>
        <row r="10">
          <cell r="I10">
            <v>171.86122699999999</v>
          </cell>
        </row>
        <row r="11">
          <cell r="I11">
            <v>693.19341199999997</v>
          </cell>
        </row>
        <row r="12">
          <cell r="I12">
            <v>9.4375477500000002</v>
          </cell>
        </row>
        <row r="17">
          <cell r="I17">
            <v>175.76092800000001</v>
          </cell>
        </row>
        <row r="18">
          <cell r="I18">
            <v>138.11304000000001</v>
          </cell>
          <cell r="K18"/>
        </row>
        <row r="19">
          <cell r="J19">
            <v>37.186102000000005</v>
          </cell>
        </row>
        <row r="20">
          <cell r="I20">
            <v>169.86545599999999</v>
          </cell>
        </row>
        <row r="21">
          <cell r="I21">
            <v>683.53713600000003</v>
          </cell>
        </row>
        <row r="22">
          <cell r="I22">
            <v>9.2954120000000007</v>
          </cell>
        </row>
        <row r="27">
          <cell r="I27">
            <v>186.71105</v>
          </cell>
        </row>
        <row r="28">
          <cell r="I28">
            <v>146.71775</v>
          </cell>
        </row>
        <row r="29">
          <cell r="J29">
            <v>39.502757291666661</v>
          </cell>
        </row>
        <row r="30">
          <cell r="I30">
            <v>177.99897500000003</v>
          </cell>
        </row>
        <row r="31">
          <cell r="I31">
            <v>722.89009999999996</v>
          </cell>
        </row>
        <row r="32">
          <cell r="I32">
            <v>9.8746687499999997</v>
          </cell>
        </row>
        <row r="37">
          <cell r="I37">
            <v>193.759094</v>
          </cell>
        </row>
        <row r="38">
          <cell r="I38">
            <v>152.25617</v>
          </cell>
        </row>
        <row r="39">
          <cell r="J39">
            <v>40.99387204166667</v>
          </cell>
        </row>
        <row r="40">
          <cell r="I40">
            <v>183.23411300000001</v>
          </cell>
        </row>
        <row r="41">
          <cell r="I41">
            <v>748.21962800000006</v>
          </cell>
        </row>
        <row r="42">
          <cell r="I42">
            <v>10.24750725</v>
          </cell>
        </row>
        <row r="47">
          <cell r="I47">
            <v>169.69853000000001</v>
          </cell>
        </row>
        <row r="48">
          <cell r="I48">
            <v>133.34915000000001</v>
          </cell>
        </row>
        <row r="49">
          <cell r="J49">
            <v>35.903514791666673</v>
          </cell>
        </row>
        <row r="50">
          <cell r="I50">
            <v>165.362435</v>
          </cell>
        </row>
        <row r="51">
          <cell r="I51">
            <v>661.74986000000001</v>
          </cell>
        </row>
        <row r="52">
          <cell r="I52">
            <v>8.9747137499999994</v>
          </cell>
        </row>
        <row r="57">
          <cell r="I57">
            <v>177.79973000000001</v>
          </cell>
        </row>
        <row r="58">
          <cell r="I58">
            <v>139.71514999999999</v>
          </cell>
        </row>
        <row r="59">
          <cell r="J59">
            <v>37.617439791666669</v>
          </cell>
        </row>
        <row r="60">
          <cell r="I60">
            <v>171.37983500000001</v>
          </cell>
        </row>
        <row r="61">
          <cell r="I61">
            <v>690.86426000000006</v>
          </cell>
        </row>
        <row r="62">
          <cell r="I62">
            <v>9.4032637500000007</v>
          </cell>
        </row>
        <row r="67">
          <cell r="I67">
            <v>177.07062200000001</v>
          </cell>
        </row>
        <row r="68">
          <cell r="I68">
            <v>139.14220999999998</v>
          </cell>
        </row>
        <row r="69">
          <cell r="J69">
            <v>37.463186541666666</v>
          </cell>
        </row>
        <row r="70">
          <cell r="I70">
            <v>170.83826900000003</v>
          </cell>
        </row>
        <row r="71">
          <cell r="I71">
            <v>688.24396400000001</v>
          </cell>
        </row>
        <row r="72">
          <cell r="I72">
            <v>9.3646942499999994</v>
          </cell>
        </row>
        <row r="77">
          <cell r="I77">
            <v>186.319492</v>
          </cell>
        </row>
        <row r="78">
          <cell r="I78">
            <v>146.41005999999999</v>
          </cell>
        </row>
        <row r="79">
          <cell r="J79">
            <v>39.41991758333333</v>
          </cell>
        </row>
        <row r="80">
          <cell r="I80">
            <v>177.708134</v>
          </cell>
        </row>
        <row r="81">
          <cell r="I81">
            <v>721.48290399999996</v>
          </cell>
        </row>
        <row r="82">
          <cell r="I82">
            <v>9.8539554999999996</v>
          </cell>
        </row>
        <row r="87">
          <cell r="I87">
            <v>176.86809200000002</v>
          </cell>
        </row>
        <row r="88">
          <cell r="I88">
            <v>138.98305999999999</v>
          </cell>
        </row>
        <row r="89">
          <cell r="J89">
            <v>37.420338416666674</v>
          </cell>
        </row>
        <row r="90">
          <cell r="I90">
            <v>170.68783400000001</v>
          </cell>
        </row>
        <row r="91">
          <cell r="I91">
            <v>687.51610400000004</v>
          </cell>
        </row>
        <row r="92">
          <cell r="I92">
            <v>9.3539805000000005</v>
          </cell>
        </row>
        <row r="97">
          <cell r="I97">
            <v>172.54745199999999</v>
          </cell>
        </row>
        <row r="98">
          <cell r="I98">
            <v>135.58785999999998</v>
          </cell>
        </row>
        <row r="99">
          <cell r="J99">
            <v>36.506245083333333</v>
          </cell>
        </row>
        <row r="100">
          <cell r="I100">
            <v>167.478554</v>
          </cell>
        </row>
        <row r="101">
          <cell r="I101">
            <v>671.98842400000001</v>
          </cell>
        </row>
        <row r="102">
          <cell r="I102">
            <v>9.1254205000000006</v>
          </cell>
        </row>
        <row r="107">
          <cell r="I107">
            <v>187.29163600000001</v>
          </cell>
        </row>
        <row r="108">
          <cell r="I108">
            <v>147.17397999999997</v>
          </cell>
        </row>
        <row r="109">
          <cell r="J109">
            <v>39.625588583333332</v>
          </cell>
        </row>
        <row r="110">
          <cell r="I110">
            <v>178.43022200000001</v>
          </cell>
        </row>
        <row r="111">
          <cell r="I111">
            <v>724.976632</v>
          </cell>
        </row>
        <row r="112">
          <cell r="I112">
            <v>9.9053815000000007</v>
          </cell>
        </row>
        <row r="117">
          <cell r="I117">
            <v>177.40817200000001</v>
          </cell>
        </row>
        <row r="118">
          <cell r="I118">
            <v>139.40746000000001</v>
          </cell>
        </row>
        <row r="119">
          <cell r="J119">
            <v>37.534600083333338</v>
          </cell>
        </row>
        <row r="120">
          <cell r="I120">
            <v>171.08899400000001</v>
          </cell>
        </row>
        <row r="121">
          <cell r="I121">
            <v>689.45706399999995</v>
          </cell>
        </row>
        <row r="122">
          <cell r="I122">
            <v>9.3825505000000007</v>
          </cell>
        </row>
        <row r="127">
          <cell r="I127">
            <v>177.96175400000001</v>
          </cell>
        </row>
        <row r="128">
          <cell r="I128">
            <v>139.84246999999999</v>
          </cell>
        </row>
        <row r="129">
          <cell r="J129">
            <v>37.651718291666668</v>
          </cell>
        </row>
        <row r="130">
          <cell r="I130">
            <v>171.50018299999999</v>
          </cell>
        </row>
        <row r="131">
          <cell r="I131">
            <v>691.44654800000001</v>
          </cell>
        </row>
        <row r="132">
          <cell r="I132">
            <v>9.4118347500000006</v>
          </cell>
        </row>
        <row r="137">
          <cell r="I137">
            <v>179.47397800000002</v>
          </cell>
        </row>
        <row r="138">
          <cell r="I138">
            <v>141.03079</v>
          </cell>
        </row>
        <row r="139">
          <cell r="J139">
            <v>37.971650958333335</v>
          </cell>
        </row>
        <row r="140">
          <cell r="I140">
            <v>172.62343100000001</v>
          </cell>
        </row>
        <row r="141">
          <cell r="I141">
            <v>696.88123599999994</v>
          </cell>
        </row>
        <row r="142">
          <cell r="I142">
            <v>9.4918307500000001</v>
          </cell>
        </row>
        <row r="147">
          <cell r="I147">
            <v>169.49600000000001</v>
          </cell>
        </row>
        <row r="148">
          <cell r="I148">
            <v>133.19</v>
          </cell>
        </row>
        <row r="149">
          <cell r="J149">
            <v>35.860666666666667</v>
          </cell>
        </row>
        <row r="150">
          <cell r="I150">
            <v>165.21200000000002</v>
          </cell>
        </row>
        <row r="151">
          <cell r="I151">
            <v>661.02199999999993</v>
          </cell>
        </row>
        <row r="152">
          <cell r="I152">
            <v>8.9640000000000004</v>
          </cell>
        </row>
        <row r="157">
          <cell r="I157">
            <v>183.119518</v>
          </cell>
        </row>
        <row r="158">
          <cell r="I158">
            <v>143.89549</v>
          </cell>
        </row>
        <row r="159">
          <cell r="J159">
            <v>38.742917208333331</v>
          </cell>
        </row>
        <row r="160">
          <cell r="I160">
            <v>175.33126100000001</v>
          </cell>
        </row>
        <row r="161">
          <cell r="I161">
            <v>709.98271599999998</v>
          </cell>
        </row>
        <row r="162">
          <cell r="I162">
            <v>9.684678250000001</v>
          </cell>
        </row>
        <row r="167">
          <cell r="I167">
            <v>173.30356400000002</v>
          </cell>
        </row>
        <row r="168">
          <cell r="I168">
            <v>136.18202000000002</v>
          </cell>
        </row>
        <row r="169">
          <cell r="J169">
            <v>36.66621141666667</v>
          </cell>
        </row>
        <row r="170">
          <cell r="I170">
            <v>168.04017800000003</v>
          </cell>
        </row>
        <row r="171">
          <cell r="I171">
            <v>674.70576800000003</v>
          </cell>
        </row>
        <row r="172">
          <cell r="I172">
            <v>9.1654185000000012</v>
          </cell>
        </row>
        <row r="186">
          <cell r="I186">
            <v>174.73477600000001</v>
          </cell>
        </row>
        <row r="187">
          <cell r="I187">
            <v>137.30668</v>
          </cell>
        </row>
        <row r="188">
          <cell r="J188">
            <v>36.969004833333337</v>
          </cell>
        </row>
        <row r="189">
          <cell r="I189">
            <v>169.103252</v>
          </cell>
        </row>
        <row r="190">
          <cell r="I190">
            <v>679.84931200000005</v>
          </cell>
        </row>
        <row r="191">
          <cell r="I191">
            <v>9.2411290000000008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C340-0BD6-49DC-B9C5-875006BC4065}">
  <sheetPr>
    <tabColor rgb="FFFFFF00"/>
    <pageSetUpPr fitToPage="1"/>
  </sheetPr>
  <dimension ref="A1:O64"/>
  <sheetViews>
    <sheetView tabSelected="1" zoomScaleNormal="100" workbookViewId="0">
      <pane ySplit="6" topLeftCell="A7" activePane="bottomLeft" state="frozen"/>
      <selection activeCell="F22" sqref="F22"/>
      <selection pane="bottomLeft" sqref="A1:K1"/>
    </sheetView>
  </sheetViews>
  <sheetFormatPr defaultColWidth="9.140625" defaultRowHeight="15" x14ac:dyDescent="0.25"/>
  <cols>
    <col min="1" max="1" width="64.85546875" style="50" customWidth="1"/>
    <col min="2" max="2" width="5.7109375" style="4" customWidth="1"/>
    <col min="3" max="3" width="8.140625" style="4" customWidth="1"/>
    <col min="4" max="4" width="6.85546875" style="2" hidden="1" customWidth="1"/>
    <col min="5" max="5" width="10.42578125" style="2" bestFit="1" customWidth="1"/>
    <col min="6" max="6" width="10.42578125" style="2" customWidth="1"/>
    <col min="7" max="7" width="11.7109375" style="2" customWidth="1"/>
    <col min="8" max="9" width="11.7109375" style="2" hidden="1" customWidth="1"/>
    <col min="10" max="11" width="10.42578125" style="2" bestFit="1" customWidth="1"/>
    <col min="12" max="12" width="11.140625" style="2" customWidth="1"/>
    <col min="13" max="13" width="12.140625" style="2" customWidth="1"/>
    <col min="14" max="16384" width="9.140625" style="2"/>
  </cols>
  <sheetData>
    <row r="1" spans="1:15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"/>
    </row>
    <row r="2" spans="1:15" x14ac:dyDescent="0.25">
      <c r="A2" s="3"/>
    </row>
    <row r="3" spans="1:15" x14ac:dyDescent="0.25">
      <c r="A3" s="5" t="s">
        <v>1</v>
      </c>
    </row>
    <row r="4" spans="1:15" ht="15.75" thickBot="1" x14ac:dyDescent="0.3">
      <c r="A4" s="6"/>
    </row>
    <row r="5" spans="1:15" ht="58.5" thickBot="1" x14ac:dyDescent="0.3">
      <c r="A5" s="65" t="s">
        <v>74</v>
      </c>
      <c r="B5" s="7"/>
      <c r="C5" s="7"/>
      <c r="D5" s="6"/>
      <c r="E5" s="62" t="s">
        <v>2</v>
      </c>
      <c r="F5" s="62" t="s">
        <v>2</v>
      </c>
      <c r="G5" s="63" t="s">
        <v>3</v>
      </c>
      <c r="H5" s="63" t="s">
        <v>4</v>
      </c>
      <c r="I5" s="63" t="s">
        <v>5</v>
      </c>
      <c r="J5" s="63" t="s">
        <v>6</v>
      </c>
      <c r="K5" s="64" t="s">
        <v>7</v>
      </c>
      <c r="L5" s="64" t="s">
        <v>8</v>
      </c>
    </row>
    <row r="6" spans="1:15" ht="58.5" thickBot="1" x14ac:dyDescent="0.3">
      <c r="A6" s="55" t="s">
        <v>9</v>
      </c>
      <c r="B6" s="56" t="s">
        <v>10</v>
      </c>
      <c r="C6" s="57" t="s">
        <v>11</v>
      </c>
      <c r="D6" s="58" t="s">
        <v>12</v>
      </c>
      <c r="E6" s="59" t="s">
        <v>13</v>
      </c>
      <c r="F6" s="59" t="s">
        <v>14</v>
      </c>
      <c r="G6" s="60" t="s">
        <v>15</v>
      </c>
      <c r="H6" s="60" t="s">
        <v>16</v>
      </c>
      <c r="I6" s="60" t="s">
        <v>16</v>
      </c>
      <c r="J6" s="60" t="s">
        <v>17</v>
      </c>
      <c r="K6" s="61" t="s">
        <v>18</v>
      </c>
      <c r="L6" s="61" t="s">
        <v>19</v>
      </c>
    </row>
    <row r="7" spans="1:15" x14ac:dyDescent="0.25">
      <c r="A7" s="8" t="s">
        <v>20</v>
      </c>
      <c r="B7" s="9"/>
      <c r="C7" s="10"/>
      <c r="D7" s="11"/>
      <c r="E7" s="12"/>
      <c r="F7" s="10"/>
      <c r="G7" s="9"/>
      <c r="H7" s="9"/>
      <c r="I7" s="9"/>
      <c r="J7" s="9"/>
      <c r="K7" s="13"/>
      <c r="L7" s="12"/>
    </row>
    <row r="8" spans="1:15" x14ac:dyDescent="0.25">
      <c r="A8" s="14" t="s">
        <v>21</v>
      </c>
      <c r="B8" s="15">
        <v>39</v>
      </c>
      <c r="C8" s="16">
        <v>11700</v>
      </c>
      <c r="D8" s="17">
        <v>480</v>
      </c>
      <c r="E8" s="18">
        <f>+'[3]Hospicework proposal FY19'!I7</f>
        <v>178.44782599999999</v>
      </c>
      <c r="F8" s="18">
        <f>+'[3]Hospicework proposal FY19'!I8</f>
        <v>140.22442999999998</v>
      </c>
      <c r="G8" s="18">
        <f>+'[3]Hospicework proposal FY19'!J9</f>
        <v>37.754553791666666</v>
      </c>
      <c r="H8" s="19">
        <f>+'[3]Hospicework proposal FY18'!K8</f>
        <v>0</v>
      </c>
      <c r="I8" s="19">
        <f>+'[3]Hospicework proposal FY18'!L8</f>
        <v>0</v>
      </c>
      <c r="J8" s="20">
        <f>+'[3]Hospicework proposal FY19'!I10</f>
        <v>171.86122699999999</v>
      </c>
      <c r="K8" s="18">
        <f>+'[3]Hospicework proposal FY19'!I11</f>
        <v>693.19341199999997</v>
      </c>
      <c r="L8" s="18">
        <f>+'[3]Hospicework proposal FY19'!I12</f>
        <v>9.4375477500000002</v>
      </c>
      <c r="M8" s="21"/>
      <c r="N8" s="21"/>
      <c r="O8" s="21"/>
    </row>
    <row r="9" spans="1:15" x14ac:dyDescent="0.25">
      <c r="A9" s="22" t="s">
        <v>22</v>
      </c>
      <c r="B9" s="23"/>
      <c r="C9" s="24"/>
      <c r="D9" s="25"/>
      <c r="E9" s="26"/>
      <c r="F9" s="27"/>
      <c r="G9" s="26"/>
      <c r="H9" s="26"/>
      <c r="I9" s="26"/>
      <c r="J9" s="26"/>
      <c r="K9" s="28"/>
      <c r="L9" s="29"/>
    </row>
    <row r="10" spans="1:15" x14ac:dyDescent="0.25">
      <c r="A10" s="14" t="s">
        <v>23</v>
      </c>
      <c r="B10" s="15" t="s">
        <v>24</v>
      </c>
      <c r="C10" s="16">
        <v>15500</v>
      </c>
      <c r="D10" s="17">
        <v>34</v>
      </c>
      <c r="E10" s="18">
        <f>+'[3]Hospicework proposal FY19'!I17</f>
        <v>175.76092800000001</v>
      </c>
      <c r="F10" s="18">
        <f>+'[3]Hospicework proposal FY19'!I18</f>
        <v>138.11304000000001</v>
      </c>
      <c r="G10" s="18">
        <f>+'[3]Hospicework proposal FY19'!J19</f>
        <v>37.186102000000005</v>
      </c>
      <c r="H10" s="18">
        <f>+'[3]Hospicework proposal FY19'!J18</f>
        <v>0</v>
      </c>
      <c r="I10" s="18">
        <f>+'[3]Hospicework proposal FY19'!K18</f>
        <v>0</v>
      </c>
      <c r="J10" s="18">
        <f>+'[3]Hospicework proposal FY19'!I20</f>
        <v>169.86545599999999</v>
      </c>
      <c r="K10" s="18">
        <f>+'[3]Hospicework proposal FY19'!I21</f>
        <v>683.53713600000003</v>
      </c>
      <c r="L10" s="18">
        <f>+'[3]Hospicework proposal FY19'!I22</f>
        <v>9.2954120000000007</v>
      </c>
    </row>
    <row r="11" spans="1:15" x14ac:dyDescent="0.25">
      <c r="A11" s="22" t="s">
        <v>25</v>
      </c>
      <c r="B11" s="23"/>
      <c r="C11" s="24"/>
      <c r="D11" s="25"/>
      <c r="E11" s="26"/>
      <c r="F11" s="27"/>
      <c r="G11" s="26"/>
      <c r="H11" s="26"/>
      <c r="I11" s="26"/>
      <c r="J11" s="26"/>
      <c r="K11" s="30"/>
      <c r="L11" s="29"/>
    </row>
    <row r="12" spans="1:15" ht="18" customHeight="1" x14ac:dyDescent="0.25">
      <c r="A12" s="31" t="s">
        <v>26</v>
      </c>
      <c r="B12" s="32">
        <v>41</v>
      </c>
      <c r="C12" s="16">
        <v>16740</v>
      </c>
      <c r="D12" s="17">
        <v>1520</v>
      </c>
      <c r="E12" s="18">
        <f>+'[3]Hospicework proposal FY19'!I27</f>
        <v>186.71105</v>
      </c>
      <c r="F12" s="19">
        <f>+'[3]Hospicework proposal FY19'!I28</f>
        <v>146.71775</v>
      </c>
      <c r="G12" s="18">
        <f>+'[3]Hospicework proposal FY19'!J29</f>
        <v>39.502757291666661</v>
      </c>
      <c r="H12" s="18">
        <v>37.087049333333333</v>
      </c>
      <c r="I12" s="18">
        <v>37.087049333333333</v>
      </c>
      <c r="J12" s="18">
        <f>+'[3]Hospicework proposal FY19'!I30</f>
        <v>177.99897500000003</v>
      </c>
      <c r="K12" s="20">
        <f>+'[3]Hospicework proposal FY19'!I31</f>
        <v>722.89009999999996</v>
      </c>
      <c r="L12" s="18">
        <f>+'[3]Hospicework proposal FY19'!I32</f>
        <v>9.8746687499999997</v>
      </c>
    </row>
    <row r="13" spans="1:15" x14ac:dyDescent="0.25">
      <c r="A13" s="33" t="s">
        <v>27</v>
      </c>
      <c r="B13" s="34"/>
      <c r="C13" s="24"/>
      <c r="D13" s="25"/>
      <c r="E13" s="26"/>
      <c r="F13" s="27"/>
      <c r="G13" s="26"/>
      <c r="H13" s="26"/>
      <c r="I13" s="26"/>
      <c r="J13" s="26"/>
      <c r="K13" s="28"/>
      <c r="L13" s="29"/>
    </row>
    <row r="14" spans="1:15" x14ac:dyDescent="0.25">
      <c r="A14" s="35" t="s">
        <v>28</v>
      </c>
      <c r="B14" s="32" t="s">
        <v>29</v>
      </c>
      <c r="C14" s="16">
        <v>20500</v>
      </c>
      <c r="D14" s="17">
        <v>6640</v>
      </c>
      <c r="E14" s="18">
        <f>+'[3]Hospicework proposal FY19'!I37</f>
        <v>193.759094</v>
      </c>
      <c r="F14" s="19">
        <f>+'[3]Hospicework proposal FY19'!I38</f>
        <v>152.25617</v>
      </c>
      <c r="G14" s="18">
        <f>+'[3]Hospicework proposal FY19'!J39</f>
        <v>40.99387204166667</v>
      </c>
      <c r="H14" s="18">
        <v>38.862130666666665</v>
      </c>
      <c r="I14" s="18">
        <v>38.862130666666665</v>
      </c>
      <c r="J14" s="18">
        <f>+'[3]Hospicework proposal FY19'!I40</f>
        <v>183.23411300000001</v>
      </c>
      <c r="K14" s="20">
        <f>+'[3]Hospicework proposal FY19'!I41</f>
        <v>748.21962800000006</v>
      </c>
      <c r="L14" s="18">
        <f>+'[3]Hospicework proposal FY19'!I42</f>
        <v>10.24750725</v>
      </c>
    </row>
    <row r="15" spans="1:15" x14ac:dyDescent="0.25">
      <c r="A15" s="33" t="s">
        <v>30</v>
      </c>
      <c r="B15" s="34"/>
      <c r="C15" s="24"/>
      <c r="D15" s="25"/>
      <c r="E15" s="26"/>
      <c r="F15" s="27"/>
      <c r="G15" s="26"/>
      <c r="H15" s="26"/>
      <c r="I15" s="26"/>
      <c r="J15" s="26"/>
      <c r="K15" s="28"/>
      <c r="L15" s="29"/>
    </row>
    <row r="16" spans="1:15" x14ac:dyDescent="0.25">
      <c r="A16" s="35" t="s">
        <v>31</v>
      </c>
      <c r="B16" s="32">
        <v>42</v>
      </c>
      <c r="C16" s="16">
        <v>22180</v>
      </c>
      <c r="D16" s="17">
        <v>2560</v>
      </c>
      <c r="E16" s="18">
        <f>+'[3]Hospicework proposal FY19'!I47</f>
        <v>169.69853000000001</v>
      </c>
      <c r="F16" s="19">
        <f>+'[3]Hospicework proposal FY19'!I48</f>
        <v>133.34915000000001</v>
      </c>
      <c r="G16" s="18">
        <f>+'[3]Hospicework proposal FY19'!J49</f>
        <v>35.903514791666673</v>
      </c>
      <c r="H16" s="18"/>
      <c r="I16" s="18"/>
      <c r="J16" s="18">
        <f>+'[3]Hospicework proposal FY19'!I50</f>
        <v>165.362435</v>
      </c>
      <c r="K16" s="20">
        <f>+'[3]Hospicework proposal FY19'!I51</f>
        <v>661.74986000000001</v>
      </c>
      <c r="L16" s="18">
        <f>+'[3]Hospicework proposal FY19'!I52</f>
        <v>8.9747137499999994</v>
      </c>
    </row>
    <row r="17" spans="1:12" x14ac:dyDescent="0.25">
      <c r="A17" s="33" t="s">
        <v>32</v>
      </c>
      <c r="B17" s="34"/>
      <c r="C17" s="24"/>
      <c r="D17" s="25"/>
      <c r="E17" s="26"/>
      <c r="F17" s="27"/>
      <c r="G17" s="26"/>
      <c r="H17" s="26"/>
      <c r="I17" s="26"/>
      <c r="J17" s="26"/>
      <c r="K17" s="28"/>
      <c r="L17" s="29"/>
    </row>
    <row r="18" spans="1:12" x14ac:dyDescent="0.25">
      <c r="A18" s="35" t="s">
        <v>33</v>
      </c>
      <c r="B18" s="32">
        <v>105</v>
      </c>
      <c r="C18" s="16">
        <v>24140</v>
      </c>
      <c r="D18" s="17">
        <v>2980</v>
      </c>
      <c r="E18" s="18">
        <f>+'[3]Hospicework proposal FY19'!I57</f>
        <v>177.79973000000001</v>
      </c>
      <c r="F18" s="19">
        <f>+'[3]Hospicework proposal FY19'!I58</f>
        <v>139.71514999999999</v>
      </c>
      <c r="G18" s="18">
        <f>+'[3]Hospicework proposal FY19'!J59</f>
        <v>37.617439791666669</v>
      </c>
      <c r="H18" s="18"/>
      <c r="I18" s="18"/>
      <c r="J18" s="18">
        <f>+'[3]Hospicework proposal FY19'!I60</f>
        <v>171.37983500000001</v>
      </c>
      <c r="K18" s="20">
        <f>+'[3]Hospicework proposal FY19'!I61</f>
        <v>690.86426000000006</v>
      </c>
      <c r="L18" s="18">
        <f>+'[3]Hospicework proposal FY19'!I62</f>
        <v>9.4032637500000007</v>
      </c>
    </row>
    <row r="19" spans="1:12" x14ac:dyDescent="0.25">
      <c r="A19" s="33" t="s">
        <v>34</v>
      </c>
      <c r="B19" s="34"/>
      <c r="C19" s="24"/>
      <c r="D19" s="25"/>
      <c r="E19" s="26"/>
      <c r="F19" s="27"/>
      <c r="G19" s="26"/>
      <c r="H19" s="26"/>
      <c r="I19" s="26"/>
      <c r="J19" s="26"/>
      <c r="K19" s="28"/>
      <c r="L19" s="29"/>
    </row>
    <row r="20" spans="1:12" x14ac:dyDescent="0.25">
      <c r="A20" s="35" t="s">
        <v>35</v>
      </c>
      <c r="B20" s="32">
        <v>43</v>
      </c>
      <c r="C20" s="16">
        <v>24660</v>
      </c>
      <c r="D20" s="17">
        <v>3120</v>
      </c>
      <c r="E20" s="18">
        <f>+'[3]Hospicework proposal FY19'!I67</f>
        <v>177.07062200000001</v>
      </c>
      <c r="F20" s="19">
        <f>+'[3]Hospicework proposal FY19'!I68</f>
        <v>139.14220999999998</v>
      </c>
      <c r="G20" s="18">
        <f>+'[3]Hospicework proposal FY19'!J69</f>
        <v>37.463186541666666</v>
      </c>
      <c r="H20" s="18"/>
      <c r="I20" s="18"/>
      <c r="J20" s="18">
        <f>+'[3]Hospicework proposal FY19'!I70</f>
        <v>170.83826900000003</v>
      </c>
      <c r="K20" s="20">
        <f>+'[3]Hospicework proposal FY19'!I71</f>
        <v>688.24396400000001</v>
      </c>
      <c r="L20" s="18">
        <f>+'[3]Hospicework proposal FY19'!I72</f>
        <v>9.3646942499999994</v>
      </c>
    </row>
    <row r="21" spans="1:12" x14ac:dyDescent="0.25">
      <c r="A21" s="33" t="s">
        <v>36</v>
      </c>
      <c r="B21" s="34"/>
      <c r="C21" s="24"/>
      <c r="D21" s="25"/>
      <c r="E21" s="26"/>
      <c r="F21" s="27"/>
      <c r="G21" s="26"/>
      <c r="H21" s="26"/>
      <c r="I21" s="26"/>
      <c r="J21" s="26"/>
      <c r="K21" s="28"/>
      <c r="L21" s="29"/>
    </row>
    <row r="22" spans="1:12" x14ac:dyDescent="0.25">
      <c r="A22" s="35" t="s">
        <v>37</v>
      </c>
      <c r="B22" s="32">
        <v>106</v>
      </c>
      <c r="C22" s="16">
        <v>24780</v>
      </c>
      <c r="D22" s="17">
        <v>3150</v>
      </c>
      <c r="E22" s="18">
        <f>+'[3]Hospicework proposal FY19'!I77</f>
        <v>186.319492</v>
      </c>
      <c r="F22" s="19">
        <f>+'[3]Hospicework proposal FY19'!I78</f>
        <v>146.41005999999999</v>
      </c>
      <c r="G22" s="18">
        <f>+'[3]Hospicework proposal FY19'!J79</f>
        <v>39.41991758333333</v>
      </c>
      <c r="H22" s="18"/>
      <c r="I22" s="18"/>
      <c r="J22" s="18">
        <f>+'[3]Hospicework proposal FY19'!I80</f>
        <v>177.708134</v>
      </c>
      <c r="K22" s="20">
        <f>+'[3]Hospicework proposal FY19'!I81</f>
        <v>721.48290399999996</v>
      </c>
      <c r="L22" s="18">
        <f>+'[3]Hospicework proposal FY19'!I82</f>
        <v>9.8539554999999996</v>
      </c>
    </row>
    <row r="23" spans="1:12" x14ac:dyDescent="0.25">
      <c r="A23" s="33" t="s">
        <v>38</v>
      </c>
      <c r="B23" s="34"/>
      <c r="C23" s="24"/>
      <c r="D23" s="25"/>
      <c r="E23" s="26"/>
      <c r="F23" s="27"/>
      <c r="G23" s="26"/>
      <c r="H23" s="26"/>
      <c r="I23" s="26"/>
      <c r="J23" s="26"/>
      <c r="K23" s="28"/>
      <c r="L23" s="29"/>
    </row>
    <row r="24" spans="1:12" ht="15" customHeight="1" x14ac:dyDescent="0.25">
      <c r="A24" s="35" t="s">
        <v>39</v>
      </c>
      <c r="B24" s="32">
        <v>44</v>
      </c>
      <c r="C24" s="16">
        <v>25860</v>
      </c>
      <c r="D24" s="17">
        <v>3290</v>
      </c>
      <c r="E24" s="18">
        <f>+'[3]Hospicework proposal FY19'!I87</f>
        <v>176.86809200000002</v>
      </c>
      <c r="F24" s="19">
        <f>+'[3]Hospicework proposal FY19'!I88</f>
        <v>138.98305999999999</v>
      </c>
      <c r="G24" s="18">
        <f>+'[3]Hospicework proposal FY19'!J89</f>
        <v>37.420338416666674</v>
      </c>
      <c r="H24" s="18"/>
      <c r="I24" s="18"/>
      <c r="J24" s="18">
        <f>+'[3]Hospicework proposal FY19'!I90</f>
        <v>170.68783400000001</v>
      </c>
      <c r="K24" s="20">
        <f>+'[3]Hospicework proposal FY19'!I91</f>
        <v>687.51610400000004</v>
      </c>
      <c r="L24" s="18">
        <f>+'[3]Hospicework proposal FY19'!I92</f>
        <v>9.3539805000000005</v>
      </c>
    </row>
    <row r="25" spans="1:12" x14ac:dyDescent="0.25">
      <c r="A25" s="33" t="s">
        <v>40</v>
      </c>
      <c r="B25" s="34"/>
      <c r="C25" s="24"/>
      <c r="D25" s="25"/>
      <c r="E25" s="26"/>
      <c r="F25" s="27"/>
      <c r="G25" s="26"/>
      <c r="H25" s="26"/>
      <c r="I25" s="26"/>
      <c r="J25" s="26"/>
      <c r="K25" s="28"/>
      <c r="L25" s="29"/>
    </row>
    <row r="26" spans="1:12" x14ac:dyDescent="0.25">
      <c r="A26" s="35" t="s">
        <v>41</v>
      </c>
      <c r="B26" s="32">
        <v>45</v>
      </c>
      <c r="C26" s="16">
        <v>27340</v>
      </c>
      <c r="D26" s="17">
        <v>3605</v>
      </c>
      <c r="E26" s="18">
        <f>+'[3]Hospicework proposal FY19'!I97</f>
        <v>172.54745199999999</v>
      </c>
      <c r="F26" s="19">
        <f>+'[3]Hospicework proposal FY19'!I98</f>
        <v>135.58785999999998</v>
      </c>
      <c r="G26" s="18">
        <f>+'[3]Hospicework proposal FY19'!J99</f>
        <v>36.506245083333333</v>
      </c>
      <c r="H26" s="18"/>
      <c r="I26" s="18"/>
      <c r="J26" s="18">
        <f>+'[3]Hospicework proposal FY19'!I100</f>
        <v>167.478554</v>
      </c>
      <c r="K26" s="20">
        <f>+'[3]Hospicework proposal FY19'!I101</f>
        <v>671.98842400000001</v>
      </c>
      <c r="L26" s="18">
        <f>+'[3]Hospicework proposal FY19'!I102</f>
        <v>9.1254205000000006</v>
      </c>
    </row>
    <row r="27" spans="1:12" x14ac:dyDescent="0.25">
      <c r="A27" s="33" t="s">
        <v>42</v>
      </c>
      <c r="B27" s="34"/>
      <c r="C27" s="24"/>
      <c r="D27" s="25"/>
      <c r="E27" s="26"/>
      <c r="F27" s="27"/>
      <c r="G27" s="26"/>
      <c r="H27" s="26"/>
      <c r="I27" s="26"/>
      <c r="J27" s="26"/>
      <c r="K27" s="28"/>
      <c r="L27" s="29"/>
    </row>
    <row r="28" spans="1:12" x14ac:dyDescent="0.25">
      <c r="A28" s="35" t="s">
        <v>43</v>
      </c>
      <c r="B28" s="32">
        <v>46</v>
      </c>
      <c r="C28" s="16">
        <v>39580</v>
      </c>
      <c r="D28" s="17">
        <v>6640</v>
      </c>
      <c r="E28" s="18">
        <f>+'[3]Hospicework proposal FY19'!I107</f>
        <v>187.29163600000001</v>
      </c>
      <c r="F28" s="19">
        <f>+'[3]Hospicework proposal FY19'!I108</f>
        <v>147.17397999999997</v>
      </c>
      <c r="G28" s="18">
        <f>+'[3]Hospicework proposal FY19'!J109</f>
        <v>39.625588583333332</v>
      </c>
      <c r="H28" s="18"/>
      <c r="I28" s="18"/>
      <c r="J28" s="18">
        <f>+'[3]Hospicework proposal FY19'!I110</f>
        <v>178.43022200000001</v>
      </c>
      <c r="K28" s="20">
        <f>+'[3]Hospicework proposal FY19'!I111</f>
        <v>724.976632</v>
      </c>
      <c r="L28" s="18">
        <f>+'[3]Hospicework proposal FY19'!I112</f>
        <v>9.9053815000000007</v>
      </c>
    </row>
    <row r="29" spans="1:12" x14ac:dyDescent="0.25">
      <c r="A29" s="33" t="s">
        <v>44</v>
      </c>
      <c r="B29" s="34"/>
      <c r="C29" s="24"/>
      <c r="D29" s="25"/>
      <c r="E29" s="26"/>
      <c r="F29" s="27"/>
      <c r="G29" s="26"/>
      <c r="H29" s="26"/>
      <c r="I29" s="26"/>
      <c r="J29" s="26"/>
      <c r="K29" s="28"/>
      <c r="L29" s="29"/>
    </row>
    <row r="30" spans="1:12" x14ac:dyDescent="0.25">
      <c r="A30" s="35" t="s">
        <v>45</v>
      </c>
      <c r="B30" s="32">
        <v>108</v>
      </c>
      <c r="C30" s="16">
        <v>40580</v>
      </c>
      <c r="D30" s="17">
        <v>6895</v>
      </c>
      <c r="E30" s="18">
        <f>+'[3]Hospicework proposal FY19'!I117</f>
        <v>177.40817200000001</v>
      </c>
      <c r="F30" s="19">
        <f>+'[3]Hospicework proposal FY19'!I118</f>
        <v>139.40746000000001</v>
      </c>
      <c r="G30" s="18">
        <f>+'[3]Hospicework proposal FY19'!J119</f>
        <v>37.534600083333338</v>
      </c>
      <c r="H30" s="18"/>
      <c r="I30" s="18"/>
      <c r="J30" s="18">
        <f>+'[3]Hospicework proposal FY19'!I120</f>
        <v>171.08899400000001</v>
      </c>
      <c r="K30" s="20">
        <f>+'[3]Hospicework proposal FY19'!I121</f>
        <v>689.45706399999995</v>
      </c>
      <c r="L30" s="18">
        <f>+'[3]Hospicework proposal FY19'!I122</f>
        <v>9.3825505000000007</v>
      </c>
    </row>
    <row r="31" spans="1:12" x14ac:dyDescent="0.25">
      <c r="A31" s="33" t="s">
        <v>46</v>
      </c>
      <c r="B31" s="34"/>
      <c r="C31" s="24"/>
      <c r="D31" s="25"/>
      <c r="E31" s="26"/>
      <c r="F31" s="27"/>
      <c r="G31" s="26"/>
      <c r="H31" s="26"/>
      <c r="I31" s="26"/>
      <c r="J31" s="26"/>
      <c r="K31" s="28"/>
      <c r="L31" s="29"/>
    </row>
    <row r="32" spans="1:12" x14ac:dyDescent="0.25">
      <c r="A32" s="35" t="s">
        <v>47</v>
      </c>
      <c r="B32" s="32">
        <v>47</v>
      </c>
      <c r="C32" s="16">
        <v>48900</v>
      </c>
      <c r="D32" s="17">
        <v>9200</v>
      </c>
      <c r="E32" s="18">
        <f>+'[3]Hospicework proposal FY19'!I127</f>
        <v>177.96175400000001</v>
      </c>
      <c r="F32" s="19">
        <f>+'[3]Hospicework proposal FY19'!I128</f>
        <v>139.84246999999999</v>
      </c>
      <c r="G32" s="18">
        <f>+'[3]Hospicework proposal FY19'!J129</f>
        <v>37.651718291666668</v>
      </c>
      <c r="H32" s="18"/>
      <c r="I32" s="18"/>
      <c r="J32" s="18">
        <f>+'[3]Hospicework proposal FY19'!I130</f>
        <v>171.50018299999999</v>
      </c>
      <c r="K32" s="20">
        <f>+'[3]Hospicework proposal FY19'!I131</f>
        <v>691.44654800000001</v>
      </c>
      <c r="L32" s="18">
        <f>+'[3]Hospicework proposal FY19'!I132</f>
        <v>9.4118347500000006</v>
      </c>
    </row>
    <row r="33" spans="1:12" x14ac:dyDescent="0.25">
      <c r="A33" s="33" t="s">
        <v>48</v>
      </c>
      <c r="B33" s="34"/>
      <c r="C33" s="24"/>
      <c r="D33" s="25"/>
      <c r="E33" s="26"/>
      <c r="F33" s="27"/>
      <c r="G33" s="26"/>
      <c r="H33" s="26"/>
      <c r="I33" s="26"/>
      <c r="J33" s="26"/>
      <c r="K33" s="28"/>
      <c r="L33" s="29"/>
    </row>
    <row r="34" spans="1:12" x14ac:dyDescent="0.25">
      <c r="A34" s="35" t="s">
        <v>49</v>
      </c>
      <c r="B34" s="32" t="s">
        <v>50</v>
      </c>
      <c r="C34" s="16">
        <v>49180</v>
      </c>
      <c r="D34" s="17">
        <v>3120</v>
      </c>
      <c r="E34" s="18">
        <f>+'[3]Hospicework proposal FY19'!I137</f>
        <v>179.47397800000002</v>
      </c>
      <c r="F34" s="19">
        <f>+'[3]Hospicework proposal FY19'!I138</f>
        <v>141.03079</v>
      </c>
      <c r="G34" s="18">
        <f>+'[3]Hospicework proposal FY19'!J139</f>
        <v>37.971650958333335</v>
      </c>
      <c r="H34" s="18"/>
      <c r="I34" s="18"/>
      <c r="J34" s="18">
        <f>+'[3]Hospicework proposal FY19'!I140</f>
        <v>172.62343100000001</v>
      </c>
      <c r="K34" s="20">
        <f>+'[3]Hospicework proposal FY19'!I141</f>
        <v>696.88123599999994</v>
      </c>
      <c r="L34" s="18">
        <f>+'[3]Hospicework proposal FY19'!I142</f>
        <v>9.4918307500000001</v>
      </c>
    </row>
    <row r="35" spans="1:12" x14ac:dyDescent="0.25">
      <c r="A35" s="33" t="s">
        <v>51</v>
      </c>
      <c r="B35" s="34"/>
      <c r="C35" s="24"/>
      <c r="D35" s="25"/>
      <c r="E35" s="26"/>
      <c r="F35" s="27"/>
      <c r="G35" s="26"/>
      <c r="H35" s="26"/>
      <c r="I35" s="26"/>
      <c r="J35" s="26"/>
      <c r="K35" s="30"/>
      <c r="L35" s="36"/>
    </row>
    <row r="36" spans="1:12" x14ac:dyDescent="0.25">
      <c r="A36" s="35" t="s">
        <v>52</v>
      </c>
      <c r="B36" s="32">
        <v>107</v>
      </c>
      <c r="C36" s="16">
        <v>47260</v>
      </c>
      <c r="D36" s="17">
        <v>5720</v>
      </c>
      <c r="E36" s="18">
        <f>+'[3]Hospicework proposal FY19'!I157</f>
        <v>183.119518</v>
      </c>
      <c r="F36" s="19">
        <f>+'[3]Hospicework proposal FY19'!I158</f>
        <v>143.89549</v>
      </c>
      <c r="G36" s="18">
        <f>+'[3]Hospicework proposal FY19'!J159</f>
        <v>38.742917208333331</v>
      </c>
      <c r="H36" s="18"/>
      <c r="I36" s="18"/>
      <c r="J36" s="18">
        <f>+'[3]Hospicework proposal FY19'!I160</f>
        <v>175.33126100000001</v>
      </c>
      <c r="K36" s="20">
        <f>+'[3]Hospicework proposal FY19'!I161</f>
        <v>709.98271599999998</v>
      </c>
      <c r="L36" s="18">
        <f>+'[3]Hospicework proposal FY19'!I162</f>
        <v>9.684678250000001</v>
      </c>
    </row>
    <row r="37" spans="1:12" ht="15" customHeight="1" x14ac:dyDescent="0.25">
      <c r="A37" s="33" t="s">
        <v>53</v>
      </c>
      <c r="B37" s="34"/>
      <c r="C37" s="70">
        <v>35100</v>
      </c>
      <c r="D37" s="25"/>
      <c r="E37" s="26"/>
      <c r="F37" s="27"/>
      <c r="G37" s="26"/>
      <c r="H37" s="26"/>
      <c r="I37" s="26"/>
      <c r="J37" s="26"/>
      <c r="K37" s="30"/>
      <c r="L37" s="36"/>
    </row>
    <row r="38" spans="1:12" ht="15" customHeight="1" x14ac:dyDescent="0.25">
      <c r="A38" s="35" t="s">
        <v>54</v>
      </c>
      <c r="B38" s="32" t="s">
        <v>55</v>
      </c>
      <c r="C38" s="71"/>
      <c r="D38" s="17"/>
      <c r="E38" s="18">
        <f>+'[3]Hospicework proposal FY19'!I167</f>
        <v>173.30356400000002</v>
      </c>
      <c r="F38" s="19">
        <f>+'[3]Hospicework proposal FY19'!I168</f>
        <v>136.18202000000002</v>
      </c>
      <c r="G38" s="18">
        <f>+'[3]Hospicework proposal FY19'!J169</f>
        <v>36.66621141666667</v>
      </c>
      <c r="H38" s="18"/>
      <c r="I38" s="18"/>
      <c r="J38" s="18">
        <f>+'[3]Hospicework proposal FY19'!I170</f>
        <v>168.04017800000003</v>
      </c>
      <c r="K38" s="20">
        <f>+'[3]Hospicework proposal FY19'!I171</f>
        <v>674.70576800000003</v>
      </c>
      <c r="L38" s="18">
        <f>+'[3]Hospicework proposal FY19'!I172</f>
        <v>9.1654185000000012</v>
      </c>
    </row>
    <row r="39" spans="1:12" ht="30.75" customHeight="1" x14ac:dyDescent="0.25">
      <c r="A39" s="37" t="s">
        <v>56</v>
      </c>
      <c r="B39" s="38">
        <v>53</v>
      </c>
      <c r="C39" s="39">
        <v>99934</v>
      </c>
      <c r="D39" s="40">
        <v>9934</v>
      </c>
      <c r="E39" s="41">
        <f>+'[3]Hospicework proposal FY19'!I147</f>
        <v>169.49600000000001</v>
      </c>
      <c r="F39" s="42">
        <f>+'[3]Hospicework proposal FY19'!I148</f>
        <v>133.19</v>
      </c>
      <c r="G39" s="41">
        <f>+'[3]Hospicework proposal FY19'!J149</f>
        <v>35.860666666666667</v>
      </c>
      <c r="H39" s="41"/>
      <c r="I39" s="41"/>
      <c r="J39" s="41">
        <f>+'[3]Hospicework proposal FY19'!I150</f>
        <v>165.21200000000002</v>
      </c>
      <c r="K39" s="43">
        <f>+'[3]Hospicework proposal FY19'!I151</f>
        <v>661.02199999999993</v>
      </c>
      <c r="L39" s="44">
        <f>+'[3]Hospicework proposal FY19'!I152</f>
        <v>8.9640000000000004</v>
      </c>
    </row>
    <row r="40" spans="1:12" x14ac:dyDescent="0.25">
      <c r="A40" s="33" t="s">
        <v>57</v>
      </c>
      <c r="B40" s="34"/>
      <c r="C40" s="70">
        <v>34820</v>
      </c>
      <c r="D40" s="25"/>
      <c r="E40" s="26"/>
      <c r="F40" s="27"/>
      <c r="G40" s="26"/>
      <c r="H40" s="26"/>
      <c r="I40" s="26"/>
      <c r="J40" s="26"/>
      <c r="K40" s="30"/>
      <c r="L40" s="36"/>
    </row>
    <row r="41" spans="1:12" x14ac:dyDescent="0.25">
      <c r="A41" s="35" t="s">
        <v>58</v>
      </c>
      <c r="B41" s="32" t="s">
        <v>59</v>
      </c>
      <c r="C41" s="71"/>
      <c r="D41" s="17"/>
      <c r="E41" s="18">
        <f>+'[3]Hospicework proposal FY19'!I186</f>
        <v>174.73477600000001</v>
      </c>
      <c r="F41" s="19">
        <f>+'[3]Hospicework proposal FY19'!I187</f>
        <v>137.30668</v>
      </c>
      <c r="G41" s="18">
        <f>+'[3]Hospicework proposal FY19'!J188</f>
        <v>36.969004833333337</v>
      </c>
      <c r="H41" s="18"/>
      <c r="I41" s="18"/>
      <c r="J41" s="18">
        <f>+'[3]Hospicework proposal FY19'!I189</f>
        <v>169.103252</v>
      </c>
      <c r="K41" s="20">
        <f>+'[3]Hospicework proposal FY19'!I190</f>
        <v>679.84931200000005</v>
      </c>
      <c r="L41" s="18">
        <f>+'[3]Hospicework proposal FY19'!I191</f>
        <v>9.2411290000000008</v>
      </c>
    </row>
    <row r="42" spans="1:12" x14ac:dyDescent="0.25">
      <c r="A42" s="45"/>
      <c r="B42" s="46"/>
      <c r="C42" s="47"/>
      <c r="D42" s="48"/>
      <c r="E42" s="49"/>
      <c r="F42" s="49"/>
      <c r="G42" s="49"/>
      <c r="H42" s="49"/>
      <c r="I42" s="49"/>
      <c r="J42" s="49"/>
      <c r="K42" s="49"/>
      <c r="L42" s="49"/>
    </row>
    <row r="43" spans="1:12" x14ac:dyDescent="0.25">
      <c r="A43" s="45"/>
      <c r="B43" s="46"/>
      <c r="C43" s="47"/>
      <c r="D43" s="48"/>
      <c r="E43" s="49"/>
      <c r="F43" s="49"/>
      <c r="G43" s="49"/>
      <c r="H43" s="49"/>
      <c r="I43" s="49"/>
      <c r="J43" s="49"/>
      <c r="K43" s="49"/>
      <c r="L43" s="49"/>
    </row>
    <row r="44" spans="1:12" x14ac:dyDescent="0.25">
      <c r="A44" s="50" t="s">
        <v>60</v>
      </c>
      <c r="B44" s="47"/>
      <c r="C44" s="47"/>
      <c r="D44" s="48"/>
      <c r="E44" s="49"/>
      <c r="F44" s="49"/>
      <c r="G44" s="49"/>
      <c r="H44" s="49"/>
      <c r="I44" s="49"/>
      <c r="J44" s="49"/>
      <c r="K44" s="49"/>
      <c r="L44" s="49"/>
    </row>
    <row r="45" spans="1:12" x14ac:dyDescent="0.25">
      <c r="A45" s="10" t="s">
        <v>61</v>
      </c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49"/>
    </row>
    <row r="46" spans="1:12" x14ac:dyDescent="0.25">
      <c r="A46" s="10" t="s">
        <v>62</v>
      </c>
      <c r="B46" s="51"/>
      <c r="C46" s="51"/>
      <c r="D46" s="49"/>
      <c r="E46" s="49"/>
      <c r="F46" s="49"/>
      <c r="G46" s="49"/>
      <c r="H46" s="49"/>
      <c r="I46" s="49"/>
      <c r="J46" s="49"/>
      <c r="K46" s="49"/>
      <c r="L46" s="49"/>
    </row>
    <row r="47" spans="1:12" x14ac:dyDescent="0.25">
      <c r="B47" s="51"/>
      <c r="C47" s="51"/>
      <c r="D47" s="49"/>
      <c r="E47" s="49"/>
      <c r="F47" s="49"/>
      <c r="G47" s="49"/>
      <c r="H47" s="49"/>
      <c r="I47" s="49"/>
      <c r="J47" s="49"/>
      <c r="K47" s="49"/>
      <c r="L47" s="49"/>
    </row>
    <row r="48" spans="1:12" x14ac:dyDescent="0.25">
      <c r="A48" s="5" t="s">
        <v>63</v>
      </c>
      <c r="B48" s="51"/>
      <c r="C48" s="51"/>
      <c r="D48" s="49"/>
      <c r="E48" s="49"/>
      <c r="F48" s="49"/>
      <c r="G48" s="49"/>
      <c r="H48" s="49"/>
      <c r="I48" s="49"/>
      <c r="J48" s="49"/>
      <c r="K48" s="49"/>
      <c r="L48" s="49"/>
    </row>
    <row r="49" spans="1:10" x14ac:dyDescent="0.25">
      <c r="A49" s="5" t="s">
        <v>64</v>
      </c>
    </row>
    <row r="50" spans="1:10" x14ac:dyDescent="0.25">
      <c r="A50" s="5" t="s">
        <v>65</v>
      </c>
    </row>
    <row r="51" spans="1:10" x14ac:dyDescent="0.25">
      <c r="A51" s="5" t="s">
        <v>66</v>
      </c>
    </row>
    <row r="52" spans="1:10" x14ac:dyDescent="0.25">
      <c r="A52" s="5" t="s">
        <v>67</v>
      </c>
    </row>
    <row r="53" spans="1:10" x14ac:dyDescent="0.25">
      <c r="A53" s="5" t="s">
        <v>68</v>
      </c>
    </row>
    <row r="54" spans="1:10" x14ac:dyDescent="0.25">
      <c r="A54" s="5" t="s">
        <v>69</v>
      </c>
    </row>
    <row r="55" spans="1:10" x14ac:dyDescent="0.25">
      <c r="A55" s="5" t="s">
        <v>70</v>
      </c>
    </row>
    <row r="56" spans="1:10" x14ac:dyDescent="0.25">
      <c r="A56" s="5" t="s">
        <v>71</v>
      </c>
    </row>
    <row r="57" spans="1:10" x14ac:dyDescent="0.25">
      <c r="A57" s="5" t="s">
        <v>72</v>
      </c>
    </row>
    <row r="58" spans="1:10" x14ac:dyDescent="0.25">
      <c r="A58" s="5" t="s">
        <v>73</v>
      </c>
    </row>
    <row r="59" spans="1:10" x14ac:dyDescent="0.25">
      <c r="A59" s="5"/>
      <c r="B59" s="52"/>
      <c r="C59" s="52"/>
      <c r="D59" s="53"/>
      <c r="E59" s="53"/>
      <c r="F59" s="53"/>
      <c r="G59" s="53"/>
      <c r="H59" s="53"/>
      <c r="I59" s="53"/>
      <c r="J59" s="53"/>
    </row>
    <row r="60" spans="1:10" x14ac:dyDescent="0.25">
      <c r="A60" s="66"/>
      <c r="B60" s="67"/>
      <c r="C60" s="67"/>
      <c r="D60" s="68"/>
      <c r="E60" s="68"/>
      <c r="F60" s="68"/>
      <c r="G60" s="68"/>
      <c r="H60" s="68"/>
      <c r="I60" s="68"/>
      <c r="J60" s="68"/>
    </row>
    <row r="61" spans="1:10" x14ac:dyDescent="0.25">
      <c r="A61" s="66"/>
      <c r="B61" s="67"/>
      <c r="C61" s="67"/>
      <c r="D61" s="68"/>
      <c r="E61" s="68"/>
      <c r="F61" s="68"/>
      <c r="G61" s="68"/>
      <c r="H61" s="68"/>
      <c r="I61" s="68"/>
      <c r="J61" s="68"/>
    </row>
    <row r="62" spans="1:10" x14ac:dyDescent="0.25">
      <c r="A62" s="66"/>
      <c r="B62" s="67"/>
      <c r="C62" s="67"/>
      <c r="D62" s="68"/>
      <c r="E62" s="68"/>
      <c r="F62" s="68"/>
      <c r="G62" s="68"/>
      <c r="H62" s="68"/>
      <c r="I62" s="68"/>
      <c r="J62" s="68"/>
    </row>
    <row r="63" spans="1:10" x14ac:dyDescent="0.25">
      <c r="A63" s="54"/>
    </row>
    <row r="64" spans="1:10" x14ac:dyDescent="0.25">
      <c r="A64" s="54"/>
    </row>
  </sheetData>
  <mergeCells count="6">
    <mergeCell ref="A62:J62"/>
    <mergeCell ref="A1:K1"/>
    <mergeCell ref="C37:C38"/>
    <mergeCell ref="C40:C41"/>
    <mergeCell ref="A60:J60"/>
    <mergeCell ref="A61:J61"/>
  </mergeCells>
  <printOptions horizontalCentered="1" verticalCentered="1"/>
  <pageMargins left="0.75" right="0.75" top="1" bottom="1" header="0.5" footer="0.5"/>
  <pageSetup scale="62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FFY19 2Tier Rate</vt:lpstr>
      <vt:lpstr>'FFY19 2Tier Rate'!Print_Area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Katrina T</dc:creator>
  <cp:lastModifiedBy>Henderson, Badia</cp:lastModifiedBy>
  <cp:lastPrinted>2019-08-02T18:34:54Z</cp:lastPrinted>
  <dcterms:created xsi:type="dcterms:W3CDTF">2018-09-24T13:04:46Z</dcterms:created>
  <dcterms:modified xsi:type="dcterms:W3CDTF">2019-08-02T18:34:59Z</dcterms:modified>
</cp:coreProperties>
</file>