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T:\Financial Operations\DSH\DSH\ANNUAL FILES\2025\2025 DSH\Schedules\Blank Forms\"/>
    </mc:Choice>
  </mc:AlternateContent>
  <xr:revisionPtr revIDLastSave="0" documentId="13_ncr:1_{E93DA9BC-E9A0-4CF1-A60E-C0F33E71F318}" xr6:coauthVersionLast="47" xr6:coauthVersionMax="47" xr10:uidLastSave="{00000000-0000-0000-0000-000000000000}"/>
  <bookViews>
    <workbookView xWindow="22932" yWindow="-936" windowWidth="23256" windowHeight="12576" activeTab="2" xr2:uid="{00000000-000D-0000-FFFF-FFFF00000000}"/>
  </bookViews>
  <sheets>
    <sheet name="1. Instructions for Completing" sheetId="3" r:id="rId1"/>
    <sheet name="2. Definition of Terms" sheetId="2" r:id="rId2"/>
    <sheet name="3. Eligibility Worksheet" sheetId="1" r:id="rId3"/>
  </sheets>
  <definedNames>
    <definedName name="_xlnm.Print_Area" localSheetId="1">'2. Definition of Terms'!$A$1:$C$26</definedName>
    <definedName name="_xlnm.Print_Titles" localSheetId="1">'2. Definition of Terms'!$1:$2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22" i="1"/>
  <c r="H27" i="1"/>
  <c r="H36" i="1"/>
  <c r="H3" i="1" s="1"/>
  <c r="G13" i="1"/>
  <c r="G12" i="1"/>
  <c r="D52" i="1"/>
  <c r="H38" i="1"/>
  <c r="H29" i="1"/>
  <c r="H24" i="1"/>
  <c r="H30" i="1"/>
  <c r="H17" i="1"/>
</calcChain>
</file>

<file path=xl/sharedStrings.xml><?xml version="1.0" encoding="utf-8"?>
<sst xmlns="http://schemas.openxmlformats.org/spreadsheetml/2006/main" count="196" uniqueCount="183">
  <si>
    <t>INSTRUCTIONS</t>
  </si>
  <si>
    <t xml:space="preserve">1.  </t>
  </si>
  <si>
    <r>
      <t>Do not alter the form in any way</t>
    </r>
    <r>
      <rPr>
        <sz val="12"/>
        <rFont val="Tahoma"/>
        <family val="2"/>
      </rPr>
      <t xml:space="preserve">.  Form headings and printing are preformatted at 80% of normal size, which should require 2 full pages. </t>
    </r>
  </si>
  <si>
    <t xml:space="preserve">2.  </t>
  </si>
  <si>
    <t xml:space="preserve">3.  </t>
  </si>
  <si>
    <t>Complete the non-shaded (white) fields only.</t>
  </si>
  <si>
    <t xml:space="preserve">4.  </t>
  </si>
  <si>
    <t xml:space="preserve">5.  </t>
  </si>
  <si>
    <t>All hospitals that received Medicaid inpatient payments for services during this period must complete Sections 1 and 2, regardless of eligibility for rate adjustment.</t>
  </si>
  <si>
    <t xml:space="preserve">6.  </t>
  </si>
  <si>
    <t>In order for a hospital to receive any type of DSH payment, each hospital is required to complete Sections 1 and 5.  To be determined eligible to receive the 2.5% Rate Adjustment, each hospital is required to complete Sections 2 through 4 also (i.e., complete all sections).</t>
  </si>
  <si>
    <t xml:space="preserve">7.  </t>
  </si>
  <si>
    <t xml:space="preserve">Include all Medicaid eligibles, including HMO, out-of-state and zero-paid Medicaid claims in your calculations.  Exclude all SNF, NF, HHA, RHC and/or clinics not included in hospital  financial reporting. </t>
  </si>
  <si>
    <t xml:space="preserve">8.  </t>
  </si>
  <si>
    <t>Percentage calculations and some field population will occur automatically as data is entered.  Field references and calculations are on the form itself, to the left of each input or calculation field.</t>
  </si>
  <si>
    <t xml:space="preserve">9.  </t>
  </si>
  <si>
    <t>A definition of terms is included in this notebook for your reference.  See tab labeled 
"2. Definition of Terms".</t>
  </si>
  <si>
    <t xml:space="preserve">10.  </t>
  </si>
  <si>
    <t>Use the comments space for notes and qualifying comments.</t>
  </si>
  <si>
    <t xml:space="preserve">11.  </t>
  </si>
  <si>
    <t xml:space="preserve">12.  </t>
  </si>
  <si>
    <t>Submit back-up documentation for all data reported.  Examples of documentation include pages and/or sections from audited financial reports that support the revenues, charges, bad debts and charity care reported.  DO NOT SEND HIPAA PROTECTED PATIENT INFORMATION LISTINGS.</t>
  </si>
  <si>
    <t xml:space="preserve">13.  </t>
  </si>
  <si>
    <t>Definition of Terms</t>
  </si>
  <si>
    <r>
      <t xml:space="preserve">NOTE: ALL DEFINITIONS BELOW </t>
    </r>
    <r>
      <rPr>
        <b/>
        <u/>
        <sz val="12"/>
        <rFont val="Tahoma"/>
        <family val="2"/>
      </rPr>
      <t>EXCLUDE</t>
    </r>
    <r>
      <rPr>
        <sz val="12"/>
        <rFont val="Tahoma"/>
        <family val="2"/>
      </rPr>
      <t xml:space="preserve"> SNF, NF, HHA AND CLINICS NOT ON HOSPITAL FINANCIALS.</t>
    </r>
  </si>
  <si>
    <t>1.1</t>
  </si>
  <si>
    <t>Net Patient Revenue - Total</t>
  </si>
  <si>
    <t>Total net patient revenue</t>
  </si>
  <si>
    <t>1.2</t>
  </si>
  <si>
    <t>Net Patient Revenue - Inpatient</t>
  </si>
  <si>
    <t>Dollars estimated for Inpatient net patient revenue.</t>
  </si>
  <si>
    <t>1.3</t>
  </si>
  <si>
    <t>Net Patient Revenue - Outpatient</t>
  </si>
  <si>
    <t>Dollars estimated for Outpatient net patient revenue.</t>
  </si>
  <si>
    <t>2.1</t>
  </si>
  <si>
    <t>Medicaid Inpatient Days</t>
  </si>
  <si>
    <t>2.2</t>
  </si>
  <si>
    <t>Total Inpatient Days</t>
  </si>
  <si>
    <r>
      <t>Includes all acute, psychiatric and rehabilitation days</t>
    </r>
    <r>
      <rPr>
        <b/>
        <u/>
        <sz val="12"/>
        <rFont val="Tahoma"/>
        <family val="2"/>
      </rPr>
      <t/>
    </r>
  </si>
  <si>
    <t>2.3</t>
  </si>
  <si>
    <t>Medicaid Inpatient Utilization</t>
  </si>
  <si>
    <t>Formula dividing Medicaid Inpatient Days (2.1 above) by Total Inpatient Days (2.2 above)</t>
  </si>
  <si>
    <t>2.4</t>
  </si>
  <si>
    <t>Minimum required Medicaid inpatient utilization</t>
  </si>
  <si>
    <t>At least one standard deviation above the mean Medicaid inpatient utilization rate for all hospitals that receive Medicaid payments in the state.  This is why all hospitals receiving Medicaid are required to submit completed worksheets.</t>
  </si>
  <si>
    <t>3.1</t>
  </si>
  <si>
    <t>Medicaid Net Revenue</t>
  </si>
  <si>
    <t>Gross Medicaid acute care, psychiatric and rehabilitation patient revenues less contractual adjustments, policy adjustments and charity care provided.  Includes inpatient and outpatient.</t>
  </si>
  <si>
    <t>3.2</t>
  </si>
  <si>
    <t>Subsidies Received from State &amp; Local Government for Patient Care</t>
  </si>
  <si>
    <t>Dollars received from State and Local governmental sources for inpatient and outpatient care services rendered to uninsured (excluding Medicaid &amp; Medicare).</t>
  </si>
  <si>
    <t>3.3</t>
  </si>
  <si>
    <t>Total Low Income Net Charges</t>
  </si>
  <si>
    <t>Formula summing Medicaid Net Revenue for Acute Care Services (3.1 above) and Subsidies Received from State &amp; Local Government for Patient Care (3.2 above).</t>
  </si>
  <si>
    <t>3.4</t>
  </si>
  <si>
    <t>Total Net Charges</t>
  </si>
  <si>
    <t>Gross acute care, psychiatric and rehabilitation total hospital patient revenues less contractual adjustments, policy adjustments and charity care provided.  Includes inpatient and outpatient (excluding SNF, NF, HHA and clinics not on hospital financials).</t>
  </si>
  <si>
    <t>3.5</t>
  </si>
  <si>
    <t>Low Income Payment Percentage</t>
  </si>
  <si>
    <t>Formula dividing Total Low Income Net Charges (3.3 above) by Total Net Charges (3.4 above)</t>
  </si>
  <si>
    <t>3.6</t>
  </si>
  <si>
    <t>Gross Inpatient Charges for Charity Care</t>
  </si>
  <si>
    <t>Gross acute care, psychiatric and rehabilitation inpatient charges determined to be uncollectible and written off without further collection efforts, in accordance with the hospital's established charity care policy.</t>
  </si>
  <si>
    <t>3.7</t>
  </si>
  <si>
    <t>Subsidies Received from State &amp; Local Government for Inpatient Care</t>
  </si>
  <si>
    <t>Dollars received from State and Local governmental agencies for inpatient care services rendered (excluding Medicaid &amp; Medicare).</t>
  </si>
  <si>
    <t>3.8</t>
  </si>
  <si>
    <t>Total Inpatient Charity Care</t>
  </si>
  <si>
    <t>Formula summing Gross Inpatient Charges for Charity Care (3.6 above) and Subsidies Received from State &amp; Local Government for Inpatient Care (3.7 above)</t>
  </si>
  <si>
    <t>3.9</t>
  </si>
  <si>
    <t>Total Hospital Gross Inpatient Charges</t>
  </si>
  <si>
    <t>Gross acute care, psychiatric and rehabilitation inpatient charges for entire hospital (excluding SNF, NF, HHA and clinics not on hospital financials).</t>
  </si>
  <si>
    <t>3.10</t>
  </si>
  <si>
    <t>Charity Care Charge Percentage</t>
  </si>
  <si>
    <t>Formula dividing Total Inpatient Charity Care (3.8 above) by Total Hospital Gross Inpatient Charges (3.9 above)</t>
  </si>
  <si>
    <t>3.11</t>
  </si>
  <si>
    <t>Low Income Utilization Rate</t>
  </si>
  <si>
    <t>Formula summing Charity Care Charge Percentage (3.10 above and Low Income Payment Percentage (3.5 above)</t>
  </si>
  <si>
    <t>4.1</t>
  </si>
  <si>
    <t>Medicaid Gross Revenue</t>
  </si>
  <si>
    <t>Gross Medicaid acute care, psychiatric and rehabilitation charges for inpatient and outpatient services (excluding SNF, NF, HHA and clinics not on hospital financials).</t>
  </si>
  <si>
    <t>4.2</t>
  </si>
  <si>
    <t>Bad Debt Allowance Net of Recoveries</t>
  </si>
  <si>
    <t>Gross acute care, psychiatric and rehabilitation charges, both inpatient and outpatient, determined to be uncollectible in accordance with the hospital's established Bad Debt Allowance policy net of any recoveries.</t>
  </si>
  <si>
    <t>4.3</t>
  </si>
  <si>
    <t xml:space="preserve">Total Charity Care </t>
  </si>
  <si>
    <t>Gross acute care, psychiatric and rehabilitation charges, both inpatient and outpatient, determined to be uncollectible and written off without further collection efforts, in accordance with the hospital's established charity care policy.</t>
  </si>
  <si>
    <t>4.4</t>
  </si>
  <si>
    <t>Total Indigent Care</t>
  </si>
  <si>
    <t>Formula summing Medicaid Gross Revenue (4.1 above), Bad Debt Allowance Net of Recoveries (4.2 above) and Total Charity Care (4.3 above)</t>
  </si>
  <si>
    <t>4.5</t>
  </si>
  <si>
    <t>Total Hospital Gross Revenue</t>
  </si>
  <si>
    <t>Gross acute care, psychiatric and rehabilitation inpatient and outpatient charges for entire hospital, excluding SNF, NF, HHA and clinics not on hospital financials.</t>
  </si>
  <si>
    <t>4.6</t>
  </si>
  <si>
    <t>Indigent Care Proportion</t>
  </si>
  <si>
    <t>Formula dividing Total Indigent Care (4.4 above) by Total Hospital Gross Revenue (4.5 above)</t>
  </si>
  <si>
    <t>PROVIDER NAME:</t>
  </si>
  <si>
    <r>
      <t>MEDICARE NUMBER</t>
    </r>
    <r>
      <rPr>
        <b/>
        <sz val="11"/>
        <rFont val="Tahoma"/>
        <family val="2"/>
      </rPr>
      <t>:</t>
    </r>
  </si>
  <si>
    <t>DCN:</t>
  </si>
  <si>
    <t>PRIMARY PROVIDER NPI NUMBER:</t>
  </si>
  <si>
    <t>PSYCH SUBPROVIDER NPI NUMBER:</t>
  </si>
  <si>
    <t>REHAB SUBPROVIDER NPI NUMBER:</t>
  </si>
  <si>
    <t>PROVIDER TAX ID:</t>
  </si>
  <si>
    <t>DATA FROM HOSPITAL FISCAL YR ENDING:</t>
  </si>
  <si>
    <t>Section 1</t>
  </si>
  <si>
    <t xml:space="preserve">NET PATIENT REVENUE </t>
  </si>
  <si>
    <t xml:space="preserve">Total Net Patient Revenue - Total  </t>
  </si>
  <si>
    <t>Section 2</t>
  </si>
  <si>
    <t xml:space="preserve">COMPUTATION  OF  MEDICAID  INPATIENT  UTILIZATION  RATE </t>
  </si>
  <si>
    <t>Inpatient</t>
  </si>
  <si>
    <t>A</t>
  </si>
  <si>
    <t>B</t>
  </si>
  <si>
    <t>C=A/B</t>
  </si>
  <si>
    <t>Minimum Required</t>
  </si>
  <si>
    <t>D</t>
  </si>
  <si>
    <t>to be established</t>
  </si>
  <si>
    <t>Section 3</t>
  </si>
  <si>
    <t>COMPUTATION  OF  LOW  INCOME  UTILIZATION  RATE</t>
  </si>
  <si>
    <t xml:space="preserve">Net
Inpatient &amp; Outpatient
</t>
  </si>
  <si>
    <t>Medicaid Net Revenue for Acute Care Services (include beneficiary cost sharing)</t>
  </si>
  <si>
    <t>E</t>
  </si>
  <si>
    <t>Subsidies Received from State &amp; Local
Government for Patient Care</t>
  </si>
  <si>
    <t>F</t>
  </si>
  <si>
    <t>G=E+F</t>
  </si>
  <si>
    <t xml:space="preserve">Total Hospital Net Charges </t>
  </si>
  <si>
    <t xml:space="preserve">H </t>
  </si>
  <si>
    <t>I=G/H</t>
  </si>
  <si>
    <t xml:space="preserve">Gross
Inpatient </t>
  </si>
  <si>
    <t>Gross Inpatient Charges for Charity Care (net of out-of-pocket patient payments)</t>
  </si>
  <si>
    <t>J</t>
  </si>
  <si>
    <t>Subsidies Received from State &amp; Local
Government for Inpatient Care</t>
  </si>
  <si>
    <t>K</t>
  </si>
  <si>
    <t>L=J-K</t>
  </si>
  <si>
    <t xml:space="preserve">Total Hospital Gross Inpatient Charges </t>
  </si>
  <si>
    <t>M</t>
  </si>
  <si>
    <t>N=L/M</t>
  </si>
  <si>
    <t>O=I+N</t>
  </si>
  <si>
    <t>Must Exceed</t>
  </si>
  <si>
    <t>P</t>
  </si>
  <si>
    <t>Section 4</t>
  </si>
  <si>
    <t>COMPUTATION  OF  INDIGENT  CARE  PROPORTION</t>
  </si>
  <si>
    <t xml:space="preserve">Gross
Inpatient &amp; Outpatient 
</t>
  </si>
  <si>
    <t>Medicaid Gross Revenue for Acute Care Services (include beneficiary cost sharing)</t>
  </si>
  <si>
    <t>Q</t>
  </si>
  <si>
    <t>Bad Debt Allowance for Acute Care Services Net of Recoveries</t>
  </si>
  <si>
    <t>R</t>
  </si>
  <si>
    <t>Total Charity Care Written Off</t>
  </si>
  <si>
    <t>S</t>
  </si>
  <si>
    <t>Total Acute Care Indigent Care</t>
  </si>
  <si>
    <t>T=Q+R+S</t>
  </si>
  <si>
    <t xml:space="preserve">Total Hospital Gross Acute Care Revenue </t>
  </si>
  <si>
    <t>U</t>
  </si>
  <si>
    <t>V=T/U</t>
  </si>
  <si>
    <t>W</t>
  </si>
  <si>
    <t>Section 5</t>
  </si>
  <si>
    <t>OBSTETRICAL CARE STATEMENT</t>
  </si>
  <si>
    <t>Enter "yes" in the space provided to the right of the applicable line below and sign the statement. If you enter "yes" in one of the first two boxes, enter the names of two obstetricians or other physicians who have agreed to provide obstetric services to individuals eligible for Medicaid in the space provided below (following your email address).</t>
  </si>
  <si>
    <t xml:space="preserve">5.1 </t>
  </si>
  <si>
    <t>I certify that the hospital indicated below has at least two (2) obstetricians who have staff privileges at the hospital and have agreed to provide obstetric services to individuals eligible for Medicaid.</t>
  </si>
  <si>
    <t>OR</t>
  </si>
  <si>
    <t xml:space="preserve">5.2 </t>
  </si>
  <si>
    <t>I certify that the hospital indicated below is located in a rural area and has at least two (2) qualified physicians with staff privileges who have agreed to provide non-emergency obstetric services to individuals eligible for Medicaid.</t>
  </si>
  <si>
    <t xml:space="preserve">5.3 </t>
  </si>
  <si>
    <t>I certify that the hospital indicated below did not offer non-emergency obstetric services to the general population as of December 21, 1987, or that the inpatients of the hospital are predominantly individuals under 18 years of age.</t>
  </si>
  <si>
    <t xml:space="preserve">     SIGNATURE OF CHIEF EXECUTIVE OFFICER</t>
  </si>
  <si>
    <t>HOSPITAL NAME</t>
  </si>
  <si>
    <t>NAME OF PREPARER</t>
  </si>
  <si>
    <t>DATE</t>
  </si>
  <si>
    <t>(PRINT)</t>
  </si>
  <si>
    <t>EMAIL ADDRESS</t>
  </si>
  <si>
    <t>PHONE</t>
  </si>
  <si>
    <t>Physician Names*</t>
  </si>
  <si>
    <t>Comments</t>
  </si>
  <si>
    <t>* If the answer to either statement 1 or 2 is yes, then enter the names of at least two (2) obstetricians or other physicians that fulfill the requirement.</t>
  </si>
  <si>
    <t>Email the completed electronic version of the schedule in Excel and the signed PDF of the schedule to: 
                         Elizabeth.Grady@dhhs.nc.gov and ncmri@mslc.com</t>
  </si>
  <si>
    <t xml:space="preserve">Use the days, cost, and financial information from your hospital's 2022 fiscal year to complete the worksheet.  </t>
  </si>
  <si>
    <t xml:space="preserve">Includes all Medicaid eligible days (including paid and zero-paid acute, psychiatric and rehabilitation days; nursery, MCO/LME, out of state, Dual Eligible Medicaid, etc.) </t>
  </si>
  <si>
    <t>WORKSHEET TO DETERMINE ELIGIBILITY FOR RATE ADJUSTMENT PAYMENTS
FOR HOSPITALS SERVING DISPROPORTIONATE SHARE OF LOW INCOME PATIENTS
FOR THE RATE YEAR OCTOBER 1, 2024 THROUGH SEPTEMBER 30, 2025</t>
  </si>
  <si>
    <r>
      <t xml:space="preserve">Submit the completed worksheet and backup by </t>
    </r>
    <r>
      <rPr>
        <b/>
        <sz val="16"/>
        <rFont val="Tahoma"/>
        <family val="2"/>
      </rPr>
      <t>October 11, 2024</t>
    </r>
    <r>
      <rPr>
        <sz val="12"/>
        <rFont val="Tahoma"/>
        <family val="2"/>
      </rPr>
      <t>, for the period</t>
    </r>
    <r>
      <rPr>
        <b/>
        <sz val="12"/>
        <rFont val="Tahoma"/>
        <family val="2"/>
      </rPr>
      <t>.</t>
    </r>
  </si>
  <si>
    <r>
      <t xml:space="preserve">If you need further assistance, contact Elizabeth Grady at </t>
    </r>
    <r>
      <rPr>
        <u/>
        <sz val="12"/>
        <rFont val="Tahoma"/>
        <family val="2"/>
      </rPr>
      <t>elizabeth.grady@dhhs.nc.gov</t>
    </r>
    <r>
      <rPr>
        <sz val="12"/>
        <rFont val="Tahoma"/>
        <family val="2"/>
      </rPr>
      <t xml:space="preserve"> or Constance Baker at constance.baker@dhhs.nc.gov.</t>
    </r>
  </si>
  <si>
    <r>
      <t xml:space="preserve">
IMPORTANT</t>
    </r>
    <r>
      <rPr>
        <b/>
        <sz val="11"/>
        <rFont val="Tahoma"/>
        <family val="2"/>
      </rPr>
      <t xml:space="preserve">:  Do not complete this form until you have read the instructions on tab 1. of this Excel notebook (see tab below labeled "1. INSTRUCTIONS FOR COMPLETING").  Please contact Elizabeth Grady or Constance Baker if you have questions.  </t>
    </r>
    <r>
      <rPr>
        <b/>
        <u/>
        <sz val="11"/>
        <rFont val="Tahoma"/>
        <family val="2"/>
      </rPr>
      <t>PLEASE DO NOT ALTER THIS FORM.
EXCLUDE</t>
    </r>
    <r>
      <rPr>
        <b/>
        <sz val="11"/>
        <rFont val="Tahoma"/>
        <family val="2"/>
      </rPr>
      <t xml:space="preserve"> SNF, NF, HHA and clinics that are not included in hospital financials.</t>
    </r>
  </si>
  <si>
    <t>(2023 HFY only)</t>
  </si>
  <si>
    <t>Submit a copy of the Worksheet S-3, Part I, from your hospital's 2023 Medicaid cost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</si>
</sst>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164" formatCode="General_)"/>
    <numFmt numFmtId="165" formatCode="mmmm\ d\,\ yyyy"/>
    <numFmt numFmtId="166" formatCode="0.0"/>
    <numFmt numFmtId="167" formatCode="0.0000%"/>
    <numFmt numFmtId="168" formatCode="0_);\(0\)"/>
  </numFmts>
  <fonts count="17">
    <font>
      <sz val="10"/>
      <name val="Arial"/>
    </font>
    <font>
      <b/>
      <sz val="11"/>
      <name val="Tahoma"/>
      <family val="2"/>
    </font>
    <font>
      <sz val="11"/>
      <name val="Tahoma"/>
      <family val="2"/>
    </font>
    <font>
      <b/>
      <sz val="10"/>
      <name val="Tahoma"/>
      <family val="2"/>
    </font>
    <font>
      <b/>
      <u/>
      <sz val="11"/>
      <name val="Tahoma"/>
      <family val="2"/>
    </font>
    <font>
      <i/>
      <sz val="11"/>
      <color indexed="23"/>
      <name val="Helvetica-Narrow"/>
      <family val="2"/>
    </font>
    <font>
      <i/>
      <sz val="10"/>
      <color indexed="23"/>
      <name val="Helvetica-Narrow"/>
      <family val="2"/>
    </font>
    <font>
      <sz val="10"/>
      <name val="Tahoma"/>
      <family val="2"/>
    </font>
    <font>
      <vertAlign val="superscript"/>
      <sz val="11"/>
      <name val="Tahoma"/>
      <family val="2"/>
    </font>
    <font>
      <b/>
      <sz val="12"/>
      <name val="Tahoma"/>
      <family val="2"/>
    </font>
    <font>
      <sz val="12"/>
      <name val="Tahoma"/>
      <family val="2"/>
    </font>
    <font>
      <b/>
      <u/>
      <sz val="12"/>
      <name val="Tahoma"/>
      <family val="2"/>
    </font>
    <font>
      <u/>
      <sz val="12"/>
      <name val="Tahoma"/>
      <family val="2"/>
    </font>
    <font>
      <sz val="8"/>
      <name val="Arial"/>
      <family val="2"/>
    </font>
    <font>
      <i/>
      <sz val="11"/>
      <name val="Tahoma"/>
      <family val="2"/>
    </font>
    <font>
      <sz val="10"/>
      <name val="Arial"/>
      <family val="2"/>
    </font>
    <font>
      <b/>
      <sz val="16"/>
      <name val="Tahoma"/>
      <family val="2"/>
    </font>
  </fonts>
  <fills count="7">
    <fill>
      <patternFill patternType="none"/>
    </fill>
    <fill>
      <patternFill patternType="gray125"/>
    </fill>
    <fill>
      <patternFill patternType="solid">
        <fgColor indexed="26"/>
        <bgColor indexed="64"/>
      </patternFill>
    </fill>
    <fill>
      <patternFill patternType="solid">
        <fgColor indexed="26"/>
        <bgColor indexed="43"/>
      </patternFill>
    </fill>
    <fill>
      <patternFill patternType="solid">
        <fgColor indexed="47"/>
        <bgColor indexed="64"/>
      </patternFill>
    </fill>
    <fill>
      <patternFill patternType="solid">
        <fgColor theme="0" tint="-4.9989318521683403E-2"/>
        <bgColor indexed="43"/>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s>
  <cellStyleXfs count="2">
    <xf numFmtId="0" fontId="0" fillId="0" borderId="0"/>
    <xf numFmtId="9" fontId="15" fillId="0" borderId="0" applyFont="0" applyFill="0" applyBorder="0" applyAlignment="0" applyProtection="0"/>
  </cellStyleXfs>
  <cellXfs count="134">
    <xf numFmtId="0" fontId="0" fillId="0" borderId="0" xfId="0"/>
    <xf numFmtId="0" fontId="1" fillId="2" borderId="0" xfId="0" applyFont="1" applyFill="1"/>
    <xf numFmtId="2" fontId="2" fillId="2" borderId="0" xfId="0" applyNumberFormat="1" applyFont="1" applyFill="1" applyAlignment="1">
      <alignment horizontal="left"/>
    </xf>
    <xf numFmtId="0" fontId="2"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164" fontId="1" fillId="3" borderId="0" xfId="0" quotePrefix="1" applyNumberFormat="1" applyFont="1" applyFill="1" applyAlignment="1">
      <alignment horizontal="left"/>
    </xf>
    <xf numFmtId="2" fontId="2" fillId="3" borderId="0" xfId="0" applyNumberFormat="1" applyFont="1" applyFill="1" applyAlignment="1">
      <alignment horizontal="left"/>
    </xf>
    <xf numFmtId="0" fontId="2" fillId="3" borderId="0" xfId="0" applyFont="1" applyFill="1"/>
    <xf numFmtId="0" fontId="2" fillId="3" borderId="0" xfId="0" applyFont="1" applyFill="1" applyAlignment="1">
      <alignment horizontal="right"/>
    </xf>
    <xf numFmtId="164" fontId="1" fillId="3" borderId="0" xfId="0" applyNumberFormat="1" applyFont="1" applyFill="1" applyAlignment="1">
      <alignment horizontal="left"/>
    </xf>
    <xf numFmtId="0" fontId="3" fillId="3" borderId="0" xfId="0" quotePrefix="1" applyFont="1" applyFill="1" applyAlignment="1">
      <alignment horizontal="left"/>
    </xf>
    <xf numFmtId="0" fontId="1" fillId="3" borderId="0" xfId="0" applyFont="1" applyFill="1"/>
    <xf numFmtId="164" fontId="4" fillId="3" borderId="0" xfId="0" quotePrefix="1" applyNumberFormat="1" applyFont="1" applyFill="1" applyAlignment="1">
      <alignment horizontal="left"/>
    </xf>
    <xf numFmtId="37" fontId="2" fillId="3" borderId="0" xfId="0" applyNumberFormat="1" applyFont="1" applyFill="1" applyAlignment="1">
      <alignment horizontal="right"/>
    </xf>
    <xf numFmtId="166" fontId="1" fillId="3" borderId="1" xfId="0" quotePrefix="1" applyNumberFormat="1" applyFont="1" applyFill="1" applyBorder="1" applyAlignment="1">
      <alignment horizontal="left" vertical="top"/>
    </xf>
    <xf numFmtId="0" fontId="2" fillId="3" borderId="2" xfId="0" applyFont="1" applyFill="1" applyBorder="1" applyAlignment="1">
      <alignment horizontal="center"/>
    </xf>
    <xf numFmtId="0" fontId="2" fillId="3" borderId="2" xfId="0" applyFont="1" applyFill="1" applyBorder="1"/>
    <xf numFmtId="41" fontId="2" fillId="0" borderId="3" xfId="0" applyNumberFormat="1" applyFont="1" applyBorder="1" applyAlignment="1" applyProtection="1">
      <alignment horizontal="right"/>
      <protection locked="0"/>
    </xf>
    <xf numFmtId="164" fontId="2" fillId="3" borderId="2" xfId="0" applyNumberFormat="1" applyFont="1" applyFill="1" applyBorder="1" applyAlignment="1">
      <alignment horizontal="right"/>
    </xf>
    <xf numFmtId="0" fontId="2" fillId="3" borderId="2" xfId="0" quotePrefix="1" applyFont="1" applyFill="1" applyBorder="1" applyAlignment="1">
      <alignment horizontal="center"/>
    </xf>
    <xf numFmtId="167" fontId="2" fillId="3" borderId="3" xfId="0" applyNumberFormat="1" applyFont="1" applyFill="1" applyBorder="1" applyAlignment="1">
      <alignment horizontal="right"/>
    </xf>
    <xf numFmtId="9" fontId="1" fillId="3" borderId="3" xfId="0" applyNumberFormat="1" applyFont="1" applyFill="1" applyBorder="1" applyAlignment="1">
      <alignment horizontal="right"/>
    </xf>
    <xf numFmtId="42" fontId="2" fillId="0" borderId="3" xfId="0" applyNumberFormat="1" applyFont="1" applyBorder="1" applyAlignment="1" applyProtection="1">
      <alignment horizontal="right"/>
      <protection locked="0"/>
    </xf>
    <xf numFmtId="42" fontId="2" fillId="3" borderId="3" xfId="0" applyNumberFormat="1" applyFont="1" applyFill="1" applyBorder="1" applyAlignment="1">
      <alignment horizontal="right"/>
    </xf>
    <xf numFmtId="2" fontId="1" fillId="3" borderId="1" xfId="0" quotePrefix="1" applyNumberFormat="1" applyFont="1" applyFill="1" applyBorder="1" applyAlignment="1">
      <alignment horizontal="left" vertical="top"/>
    </xf>
    <xf numFmtId="0" fontId="1" fillId="3" borderId="4" xfId="0" applyFont="1" applyFill="1" applyBorder="1" applyAlignment="1">
      <alignment vertical="center" textRotation="90"/>
    </xf>
    <xf numFmtId="2" fontId="1" fillId="3" borderId="1" xfId="0" quotePrefix="1" applyNumberFormat="1" applyFont="1" applyFill="1" applyBorder="1" applyAlignment="1">
      <alignment horizontal="left"/>
    </xf>
    <xf numFmtId="164" fontId="4" fillId="3" borderId="0" xfId="0" applyNumberFormat="1" applyFont="1" applyFill="1" applyAlignment="1">
      <alignment horizontal="left"/>
    </xf>
    <xf numFmtId="49" fontId="3" fillId="3" borderId="0" xfId="0" quotePrefix="1" applyNumberFormat="1" applyFont="1" applyFill="1" applyAlignment="1">
      <alignment horizontal="right" vertical="top"/>
    </xf>
    <xf numFmtId="49" fontId="2" fillId="0" borderId="5" xfId="0" applyNumberFormat="1" applyFont="1" applyBorder="1" applyAlignment="1" applyProtection="1">
      <alignment horizontal="center" vertical="top"/>
      <protection locked="0"/>
    </xf>
    <xf numFmtId="49" fontId="3" fillId="3" borderId="0" xfId="0" applyNumberFormat="1" applyFont="1" applyFill="1" applyAlignment="1">
      <alignment horizontal="right" vertical="top"/>
    </xf>
    <xf numFmtId="0" fontId="2" fillId="3" borderId="0" xfId="0" applyFont="1" applyFill="1" applyAlignment="1">
      <alignment horizontal="right" vertical="center"/>
    </xf>
    <xf numFmtId="164" fontId="2" fillId="3" borderId="0" xfId="0" applyNumberFormat="1" applyFont="1" applyFill="1" applyAlignment="1">
      <alignment horizontal="left"/>
    </xf>
    <xf numFmtId="0" fontId="2" fillId="3" borderId="0" xfId="0" applyFont="1" applyFill="1" applyAlignment="1">
      <alignment vertical="top"/>
    </xf>
    <xf numFmtId="2" fontId="2" fillId="3" borderId="0" xfId="0" applyNumberFormat="1" applyFont="1" applyFill="1" applyAlignment="1">
      <alignment horizontal="left" vertical="top"/>
    </xf>
    <xf numFmtId="37" fontId="2" fillId="3" borderId="0" xfId="0" applyNumberFormat="1" applyFont="1" applyFill="1" applyAlignment="1">
      <alignment horizontal="right" vertical="top"/>
    </xf>
    <xf numFmtId="49" fontId="2" fillId="0" borderId="6" xfId="0" applyNumberFormat="1"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0" fontId="2" fillId="3" borderId="0" xfId="0" quotePrefix="1" applyFont="1" applyFill="1" applyAlignment="1">
      <alignment horizontal="right"/>
    </xf>
    <xf numFmtId="0" fontId="2" fillId="3" borderId="0" xfId="0" applyFont="1" applyFill="1" applyAlignment="1">
      <alignment horizontal="center"/>
    </xf>
    <xf numFmtId="168" fontId="2" fillId="3" borderId="0" xfId="0" applyNumberFormat="1" applyFont="1" applyFill="1"/>
    <xf numFmtId="0" fontId="2" fillId="0" borderId="0" xfId="0" applyFont="1"/>
    <xf numFmtId="2" fontId="2" fillId="0" borderId="0" xfId="0" applyNumberFormat="1" applyFont="1" applyAlignment="1">
      <alignment horizontal="left"/>
    </xf>
    <xf numFmtId="0" fontId="2" fillId="0" borderId="0" xfId="0" applyFont="1" applyAlignment="1">
      <alignment horizontal="right"/>
    </xf>
    <xf numFmtId="49" fontId="9" fillId="0" borderId="0" xfId="0" applyNumberFormat="1" applyFont="1" applyAlignment="1">
      <alignment vertical="top"/>
    </xf>
    <xf numFmtId="0" fontId="10" fillId="0" borderId="0" xfId="0" applyFont="1" applyAlignment="1">
      <alignment horizontal="left" vertical="top" wrapText="1"/>
    </xf>
    <xf numFmtId="49" fontId="10" fillId="0" borderId="0" xfId="0" applyNumberFormat="1" applyFont="1" applyAlignment="1">
      <alignment vertical="top"/>
    </xf>
    <xf numFmtId="0" fontId="10" fillId="0" borderId="0" xfId="0" applyFont="1" applyAlignment="1">
      <alignment vertical="top" wrapText="1"/>
    </xf>
    <xf numFmtId="49" fontId="10" fillId="0" borderId="5" xfId="0" applyNumberFormat="1" applyFont="1" applyBorder="1" applyAlignment="1">
      <alignment vertical="top"/>
    </xf>
    <xf numFmtId="0" fontId="10" fillId="0" borderId="5" xfId="0" applyFont="1" applyBorder="1" applyAlignment="1">
      <alignment horizontal="left" vertical="top" wrapText="1"/>
    </xf>
    <xf numFmtId="0" fontId="10" fillId="0" borderId="5" xfId="0" quotePrefix="1" applyFont="1" applyBorder="1" applyAlignment="1">
      <alignment horizontal="left" vertical="top" wrapText="1"/>
    </xf>
    <xf numFmtId="49" fontId="10" fillId="0" borderId="0" xfId="0" applyNumberFormat="1" applyFont="1" applyAlignment="1">
      <alignment horizontal="right"/>
    </xf>
    <xf numFmtId="0" fontId="10" fillId="0" borderId="0" xfId="0" applyFont="1"/>
    <xf numFmtId="49" fontId="10" fillId="0" borderId="0" xfId="0" applyNumberFormat="1" applyFont="1" applyAlignment="1">
      <alignment horizontal="right" vertical="top"/>
    </xf>
    <xf numFmtId="49" fontId="10" fillId="0" borderId="0" xfId="0" quotePrefix="1" applyNumberFormat="1" applyFont="1" applyAlignment="1">
      <alignment horizontal="right" vertical="top"/>
    </xf>
    <xf numFmtId="0" fontId="10" fillId="0" borderId="0" xfId="0" applyFont="1" applyAlignment="1">
      <alignment horizontal="left" vertical="top"/>
    </xf>
    <xf numFmtId="0" fontId="14" fillId="3" borderId="0" xfId="0" quotePrefix="1" applyFont="1" applyFill="1" applyAlignment="1">
      <alignment horizontal="left"/>
    </xf>
    <xf numFmtId="0" fontId="4" fillId="3" borderId="0" xfId="0" quotePrefix="1" applyFont="1" applyFill="1" applyAlignment="1">
      <alignment horizontal="left" wrapText="1"/>
    </xf>
    <xf numFmtId="42" fontId="2" fillId="0" borderId="3" xfId="0" applyNumberFormat="1" applyFont="1" applyBorder="1" applyAlignment="1">
      <alignment horizontal="right"/>
    </xf>
    <xf numFmtId="9" fontId="2" fillId="3" borderId="2" xfId="1" applyFont="1" applyFill="1" applyBorder="1" applyAlignment="1" applyProtection="1">
      <alignment horizontal="right"/>
    </xf>
    <xf numFmtId="0" fontId="10" fillId="0" borderId="5" xfId="0" applyFont="1" applyBorder="1" applyAlignment="1">
      <alignment vertical="top" wrapText="1"/>
    </xf>
    <xf numFmtId="0" fontId="2" fillId="3" borderId="3" xfId="0" applyFont="1" applyFill="1" applyBorder="1" applyAlignment="1">
      <alignment horizontal="right"/>
    </xf>
    <xf numFmtId="0" fontId="2" fillId="3" borderId="1" xfId="0" applyFont="1" applyFill="1" applyBorder="1" applyAlignment="1">
      <alignment horizontal="right"/>
    </xf>
    <xf numFmtId="0" fontId="10" fillId="0" borderId="0" xfId="0" quotePrefix="1" applyFont="1" applyAlignment="1">
      <alignment horizontal="left" vertical="top" wrapText="1"/>
    </xf>
    <xf numFmtId="1" fontId="2" fillId="0" borderId="6" xfId="0" applyNumberFormat="1" applyFont="1" applyBorder="1" applyAlignment="1" applyProtection="1">
      <alignment horizontal="left"/>
      <protection locked="0"/>
    </xf>
    <xf numFmtId="0" fontId="2" fillId="3" borderId="0" xfId="0" quotePrefix="1" applyFont="1" applyFill="1" applyAlignment="1">
      <alignment horizontal="left"/>
    </xf>
    <xf numFmtId="0" fontId="1" fillId="5" borderId="0" xfId="0" applyFont="1" applyFill="1"/>
    <xf numFmtId="164" fontId="1" fillId="5" borderId="0" xfId="0" quotePrefix="1" applyNumberFormat="1" applyFont="1" applyFill="1" applyAlignment="1">
      <alignment horizontal="left"/>
    </xf>
    <xf numFmtId="164" fontId="4" fillId="5" borderId="0" xfId="0" quotePrefix="1" applyNumberFormat="1" applyFont="1" applyFill="1" applyAlignment="1">
      <alignment horizontal="left"/>
    </xf>
    <xf numFmtId="37" fontId="2" fillId="5" borderId="0" xfId="0" applyNumberFormat="1" applyFont="1" applyFill="1" applyAlignment="1">
      <alignment horizontal="right"/>
    </xf>
    <xf numFmtId="166" fontId="1" fillId="5" borderId="1" xfId="0" quotePrefix="1" applyNumberFormat="1" applyFont="1" applyFill="1" applyBorder="1" applyAlignment="1">
      <alignment horizontal="left" vertical="top"/>
    </xf>
    <xf numFmtId="0" fontId="2" fillId="5" borderId="2" xfId="0" applyFont="1" applyFill="1" applyBorder="1" applyAlignment="1">
      <alignment horizontal="center"/>
    </xf>
    <xf numFmtId="0" fontId="2" fillId="5" borderId="2" xfId="0" applyFont="1" applyFill="1" applyBorder="1"/>
    <xf numFmtId="42" fontId="2" fillId="6" borderId="3" xfId="0" applyNumberFormat="1" applyFont="1" applyFill="1" applyBorder="1" applyAlignment="1" applyProtection="1">
      <alignment horizontal="right"/>
      <protection locked="0"/>
    </xf>
    <xf numFmtId="164" fontId="2" fillId="5" borderId="2" xfId="0" applyNumberFormat="1" applyFont="1" applyFill="1" applyBorder="1" applyAlignment="1">
      <alignment horizontal="right"/>
    </xf>
    <xf numFmtId="164" fontId="2" fillId="5" borderId="2" xfId="0" applyNumberFormat="1" applyFont="1" applyFill="1" applyBorder="1" applyAlignment="1">
      <alignment horizontal="center"/>
    </xf>
    <xf numFmtId="0" fontId="2" fillId="5" borderId="2" xfId="0" quotePrefix="1" applyFont="1" applyFill="1" applyBorder="1" applyAlignment="1">
      <alignment horizontal="center"/>
    </xf>
    <xf numFmtId="42" fontId="2" fillId="5" borderId="3" xfId="0" applyNumberFormat="1" applyFont="1" applyFill="1" applyBorder="1" applyAlignment="1">
      <alignment horizontal="right"/>
    </xf>
    <xf numFmtId="167" fontId="2" fillId="5" borderId="3" xfId="0" applyNumberFormat="1" applyFont="1" applyFill="1" applyBorder="1" applyAlignment="1">
      <alignment horizontal="right"/>
    </xf>
    <xf numFmtId="9" fontId="1" fillId="5" borderId="3" xfId="0" quotePrefix="1" applyNumberFormat="1" applyFont="1" applyFill="1" applyBorder="1" applyAlignment="1">
      <alignment horizontal="right"/>
    </xf>
    <xf numFmtId="0" fontId="10" fillId="0" borderId="0" xfId="0" quotePrefix="1" applyFont="1" applyAlignment="1">
      <alignment horizontal="left" vertical="top" wrapText="1"/>
    </xf>
    <xf numFmtId="0" fontId="10" fillId="0" borderId="0" xfId="0" applyFont="1" applyAlignment="1">
      <alignment horizontal="left" vertical="top" wrapText="1"/>
    </xf>
    <xf numFmtId="0" fontId="9" fillId="0" borderId="0" xfId="0" quotePrefix="1" applyFont="1" applyAlignment="1">
      <alignment horizontal="center" wrapText="1"/>
    </xf>
    <xf numFmtId="0" fontId="11" fillId="4" borderId="0" xfId="0" applyFont="1" applyFill="1" applyAlignment="1">
      <alignment horizontal="center"/>
    </xf>
    <xf numFmtId="0" fontId="9" fillId="4" borderId="0" xfId="0" applyFont="1" applyFill="1" applyAlignment="1">
      <alignment horizontal="center"/>
    </xf>
    <xf numFmtId="0" fontId="12" fillId="0" borderId="0" xfId="0" quotePrefix="1" applyFont="1" applyAlignment="1">
      <alignment horizontal="left" vertical="top" wrapText="1"/>
    </xf>
    <xf numFmtId="0" fontId="2" fillId="3" borderId="0" xfId="0" quotePrefix="1" applyFont="1" applyFill="1" applyAlignment="1">
      <alignment horizontal="left"/>
    </xf>
    <xf numFmtId="0" fontId="2" fillId="3" borderId="0" xfId="0" applyFont="1" applyFill="1" applyAlignment="1">
      <alignment horizontal="left"/>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3" borderId="0" xfId="0" applyFont="1" applyFill="1" applyAlignment="1">
      <alignment horizontal="left" vertical="top" wrapText="1"/>
    </xf>
    <xf numFmtId="0" fontId="2" fillId="3" borderId="0" xfId="0" quotePrefix="1" applyFont="1" applyFill="1" applyAlignment="1">
      <alignment horizontal="left" vertical="top" wrapText="1"/>
    </xf>
    <xf numFmtId="0" fontId="8" fillId="3" borderId="8" xfId="0" quotePrefix="1" applyFont="1" applyFill="1" applyBorder="1" applyAlignment="1">
      <alignment horizontal="center"/>
    </xf>
    <xf numFmtId="0" fontId="8" fillId="3" borderId="8" xfId="0" applyFont="1" applyFill="1" applyBorder="1" applyAlignment="1">
      <alignment horizontal="center"/>
    </xf>
    <xf numFmtId="0" fontId="2" fillId="0" borderId="6"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 xfId="0" applyFont="1" applyBorder="1" applyAlignment="1">
      <alignment horizontal="center"/>
    </xf>
    <xf numFmtId="41" fontId="2" fillId="3" borderId="6" xfId="0" applyNumberFormat="1" applyFont="1" applyFill="1" applyBorder="1" applyAlignment="1">
      <alignment horizontal="center"/>
    </xf>
    <xf numFmtId="164" fontId="2" fillId="3" borderId="2" xfId="0" applyNumberFormat="1" applyFont="1" applyFill="1" applyBorder="1" applyAlignment="1">
      <alignment horizontal="left" vertical="top"/>
    </xf>
    <xf numFmtId="0" fontId="5" fillId="5" borderId="13" xfId="0" quotePrefix="1" applyFont="1" applyFill="1" applyBorder="1" applyAlignment="1">
      <alignment horizontal="center" vertical="center" textRotation="90" wrapText="1"/>
    </xf>
    <xf numFmtId="0" fontId="5" fillId="5" borderId="4" xfId="0" applyFont="1" applyFill="1" applyBorder="1" applyAlignment="1">
      <alignment horizontal="center" vertical="center" textRotation="90"/>
    </xf>
    <xf numFmtId="0" fontId="5" fillId="5" borderId="14" xfId="0" applyFont="1" applyFill="1" applyBorder="1" applyAlignment="1">
      <alignment horizontal="center" vertical="center" textRotation="90"/>
    </xf>
    <xf numFmtId="164" fontId="2" fillId="5" borderId="2" xfId="0" quotePrefix="1" applyNumberFormat="1" applyFont="1" applyFill="1" applyBorder="1" applyAlignment="1">
      <alignment horizontal="left" vertical="top" wrapText="1"/>
    </xf>
    <xf numFmtId="164" fontId="2" fillId="5" borderId="2" xfId="0" applyNumberFormat="1" applyFont="1" applyFill="1" applyBorder="1" applyAlignment="1">
      <alignment horizontal="left" vertical="top"/>
    </xf>
    <xf numFmtId="164" fontId="2" fillId="5" borderId="2" xfId="0" quotePrefix="1" applyNumberFormat="1" applyFont="1" applyFill="1" applyBorder="1" applyAlignment="1">
      <alignment horizontal="left" vertical="center" wrapText="1"/>
    </xf>
    <xf numFmtId="164" fontId="2" fillId="5" borderId="2" xfId="0" applyNumberFormat="1" applyFont="1" applyFill="1" applyBorder="1" applyAlignment="1">
      <alignment horizontal="left" vertical="top" wrapText="1"/>
    </xf>
    <xf numFmtId="0" fontId="2" fillId="3" borderId="0" xfId="0" quotePrefix="1" applyFont="1" applyFill="1" applyAlignment="1">
      <alignment horizontal="left" wrapText="1"/>
    </xf>
    <xf numFmtId="164" fontId="7" fillId="3" borderId="0" xfId="0" quotePrefix="1" applyNumberFormat="1" applyFont="1" applyFill="1" applyAlignment="1">
      <alignment horizontal="left" vertical="top" wrapText="1"/>
    </xf>
    <xf numFmtId="0" fontId="7" fillId="3" borderId="0" xfId="0" applyFont="1" applyFill="1" applyAlignment="1">
      <alignment horizontal="left" vertical="top" wrapText="1"/>
    </xf>
    <xf numFmtId="164" fontId="7" fillId="3" borderId="0" xfId="0" applyNumberFormat="1" applyFont="1" applyFill="1" applyAlignment="1">
      <alignment horizontal="left" vertical="top" wrapText="1"/>
    </xf>
    <xf numFmtId="0" fontId="5" fillId="3" borderId="13" xfId="0" quotePrefix="1" applyFont="1" applyFill="1" applyBorder="1" applyAlignment="1">
      <alignment horizontal="center" vertical="center" textRotation="90" wrapText="1"/>
    </xf>
    <xf numFmtId="0" fontId="5" fillId="3" borderId="4" xfId="0" quotePrefix="1" applyFont="1" applyFill="1" applyBorder="1" applyAlignment="1">
      <alignment horizontal="center" vertical="center" textRotation="90" wrapText="1"/>
    </xf>
    <xf numFmtId="0" fontId="5" fillId="3" borderId="14" xfId="0" quotePrefix="1" applyFont="1" applyFill="1" applyBorder="1" applyAlignment="1">
      <alignment horizontal="center" vertical="center" textRotation="90" wrapText="1"/>
    </xf>
    <xf numFmtId="164" fontId="2" fillId="3" borderId="2" xfId="0" quotePrefix="1" applyNumberFormat="1" applyFont="1" applyFill="1" applyBorder="1" applyAlignment="1">
      <alignment horizontal="left" vertical="top" wrapText="1"/>
    </xf>
    <xf numFmtId="164" fontId="2" fillId="3" borderId="2" xfId="0" quotePrefix="1" applyNumberFormat="1" applyFont="1" applyFill="1" applyBorder="1" applyAlignment="1">
      <alignment horizontal="left" vertical="top"/>
    </xf>
    <xf numFmtId="164" fontId="2" fillId="3" borderId="2" xfId="0" applyNumberFormat="1" applyFont="1" applyFill="1" applyBorder="1" applyAlignment="1">
      <alignment horizontal="left" vertical="top" wrapText="1"/>
    </xf>
    <xf numFmtId="0" fontId="6" fillId="3" borderId="13" xfId="0" quotePrefix="1" applyFont="1" applyFill="1" applyBorder="1" applyAlignment="1">
      <alignment horizontal="center" vertical="center" textRotation="90" wrapText="1"/>
    </xf>
    <xf numFmtId="0" fontId="6" fillId="3" borderId="4" xfId="0" applyFont="1" applyFill="1" applyBorder="1" applyAlignment="1">
      <alignment horizontal="center" vertical="center" textRotation="90"/>
    </xf>
    <xf numFmtId="0" fontId="6" fillId="3" borderId="14" xfId="0" applyFont="1" applyFill="1" applyBorder="1" applyAlignment="1">
      <alignment horizontal="center" vertical="center" textRotation="90"/>
    </xf>
    <xf numFmtId="0" fontId="5" fillId="3" borderId="13" xfId="0" applyFont="1" applyFill="1" applyBorder="1" applyAlignment="1">
      <alignment horizontal="center" vertical="center" textRotation="90"/>
    </xf>
    <xf numFmtId="0" fontId="5" fillId="3" borderId="4" xfId="0" applyFont="1" applyFill="1" applyBorder="1" applyAlignment="1">
      <alignment horizontal="center" vertical="center" textRotation="90"/>
    </xf>
    <xf numFmtId="0" fontId="5" fillId="3" borderId="14" xfId="0" applyFont="1" applyFill="1" applyBorder="1" applyAlignment="1">
      <alignment horizontal="center" vertical="center" textRotation="90"/>
    </xf>
    <xf numFmtId="1" fontId="2" fillId="0" borderId="6" xfId="0" applyNumberFormat="1" applyFont="1" applyBorder="1" applyAlignment="1" applyProtection="1">
      <alignment horizontal="left"/>
      <protection locked="0"/>
    </xf>
    <xf numFmtId="164" fontId="2" fillId="0" borderId="2" xfId="0" applyNumberFormat="1" applyFont="1" applyBorder="1" applyAlignment="1" applyProtection="1">
      <alignment horizontal="left"/>
      <protection locked="0"/>
    </xf>
    <xf numFmtId="165" fontId="2" fillId="0" borderId="2" xfId="0" applyNumberFormat="1" applyFont="1" applyBorder="1" applyAlignment="1" applyProtection="1">
      <alignment horizontal="left"/>
      <protection locked="0"/>
    </xf>
    <xf numFmtId="0" fontId="4" fillId="3" borderId="0" xfId="0" applyFont="1" applyFill="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7"/>
  <sheetViews>
    <sheetView showGridLines="0" zoomScale="80" workbookViewId="0">
      <pane ySplit="1" topLeftCell="A14" activePane="bottomLeft" state="frozen"/>
      <selection pane="bottomLeft" activeCell="B17" sqref="B17:C17"/>
    </sheetView>
  </sheetViews>
  <sheetFormatPr defaultRowHeight="15"/>
  <cols>
    <col min="1" max="1" width="5.88671875" style="52" customWidth="1"/>
    <col min="2" max="2" width="93.44140625" style="53" customWidth="1"/>
    <col min="3" max="3" width="6.6640625" style="53" customWidth="1"/>
  </cols>
  <sheetData>
    <row r="1" spans="1:3" ht="54" customHeight="1">
      <c r="A1" s="83" t="s">
        <v>177</v>
      </c>
      <c r="B1" s="83"/>
      <c r="C1" s="83"/>
    </row>
    <row r="3" spans="1:3">
      <c r="A3" s="84" t="s">
        <v>0</v>
      </c>
      <c r="B3" s="85"/>
      <c r="C3" s="85"/>
    </row>
    <row r="4" spans="1:3">
      <c r="A4" s="54"/>
      <c r="B4" s="82"/>
      <c r="C4" s="82"/>
    </row>
    <row r="5" spans="1:3" ht="36.75" customHeight="1">
      <c r="A5" s="55" t="s">
        <v>1</v>
      </c>
      <c r="B5" s="86" t="s">
        <v>2</v>
      </c>
      <c r="C5" s="82"/>
    </row>
    <row r="6" spans="1:3" ht="32.25" customHeight="1">
      <c r="A6" s="55" t="s">
        <v>3</v>
      </c>
      <c r="B6" s="81" t="s">
        <v>178</v>
      </c>
      <c r="C6" s="82"/>
    </row>
    <row r="7" spans="1:3" ht="61.2" customHeight="1">
      <c r="A7" s="54"/>
      <c r="B7" s="64" t="s">
        <v>174</v>
      </c>
      <c r="C7" s="46"/>
    </row>
    <row r="8" spans="1:3" ht="20.25" customHeight="1">
      <c r="A8" s="55" t="s">
        <v>4</v>
      </c>
      <c r="B8" s="81" t="s">
        <v>5</v>
      </c>
      <c r="C8" s="82"/>
    </row>
    <row r="9" spans="1:3" ht="36" customHeight="1">
      <c r="A9" s="55" t="s">
        <v>6</v>
      </c>
      <c r="B9" s="81" t="s">
        <v>175</v>
      </c>
      <c r="C9" s="82"/>
    </row>
    <row r="10" spans="1:3" ht="35.25" customHeight="1">
      <c r="A10" s="55" t="s">
        <v>7</v>
      </c>
      <c r="B10" s="81" t="s">
        <v>8</v>
      </c>
      <c r="C10" s="82"/>
    </row>
    <row r="11" spans="1:3" ht="53.25" customHeight="1">
      <c r="A11" s="55" t="s">
        <v>9</v>
      </c>
      <c r="B11" s="81" t="s">
        <v>10</v>
      </c>
      <c r="C11" s="82"/>
    </row>
    <row r="12" spans="1:3" ht="51.75" customHeight="1">
      <c r="A12" s="55" t="s">
        <v>11</v>
      </c>
      <c r="B12" s="81" t="s">
        <v>12</v>
      </c>
      <c r="C12" s="82"/>
    </row>
    <row r="13" spans="1:3" ht="42.6" customHeight="1">
      <c r="A13" s="55" t="s">
        <v>13</v>
      </c>
      <c r="B13" s="81" t="s">
        <v>14</v>
      </c>
      <c r="C13" s="81"/>
    </row>
    <row r="14" spans="1:3" ht="40.5" customHeight="1">
      <c r="A14" s="55" t="s">
        <v>15</v>
      </c>
      <c r="B14" s="82" t="s">
        <v>16</v>
      </c>
      <c r="C14" s="82"/>
    </row>
    <row r="15" spans="1:3" ht="20.25" customHeight="1">
      <c r="A15" s="55" t="s">
        <v>17</v>
      </c>
      <c r="B15" s="81" t="s">
        <v>18</v>
      </c>
      <c r="C15" s="82"/>
    </row>
    <row r="16" spans="1:3" ht="22.5" customHeight="1">
      <c r="A16" s="55" t="s">
        <v>19</v>
      </c>
      <c r="B16" s="81" t="s">
        <v>182</v>
      </c>
      <c r="C16" s="82"/>
    </row>
    <row r="17" spans="1:3" ht="63.75" customHeight="1">
      <c r="A17" s="55" t="s">
        <v>20</v>
      </c>
      <c r="B17" s="81" t="s">
        <v>21</v>
      </c>
      <c r="C17" s="82"/>
    </row>
    <row r="18" spans="1:3" ht="31.5" customHeight="1">
      <c r="A18" s="55" t="s">
        <v>22</v>
      </c>
      <c r="B18" s="81" t="s">
        <v>179</v>
      </c>
      <c r="C18" s="82"/>
    </row>
    <row r="19" spans="1:3">
      <c r="A19" s="54"/>
      <c r="B19" s="56"/>
      <c r="C19" s="56"/>
    </row>
    <row r="20" spans="1:3">
      <c r="A20" s="54"/>
      <c r="B20" s="56"/>
      <c r="C20" s="56"/>
    </row>
    <row r="21" spans="1:3">
      <c r="A21" s="54"/>
      <c r="B21" s="56"/>
      <c r="C21" s="56"/>
    </row>
    <row r="22" spans="1:3">
      <c r="A22" s="54"/>
      <c r="B22" s="56"/>
      <c r="C22" s="56"/>
    </row>
    <row r="23" spans="1:3">
      <c r="A23" s="54"/>
      <c r="B23" s="56"/>
      <c r="C23" s="56"/>
    </row>
    <row r="24" spans="1:3">
      <c r="A24" s="54"/>
      <c r="B24" s="56"/>
      <c r="C24" s="56"/>
    </row>
    <row r="25" spans="1:3">
      <c r="A25" s="54"/>
      <c r="B25" s="56"/>
      <c r="C25" s="56"/>
    </row>
    <row r="26" spans="1:3">
      <c r="A26" s="54"/>
      <c r="B26" s="56"/>
      <c r="C26" s="56"/>
    </row>
    <row r="27" spans="1:3">
      <c r="A27" s="54"/>
      <c r="B27" s="56"/>
      <c r="C27" s="56"/>
    </row>
    <row r="28" spans="1:3">
      <c r="A28" s="54"/>
      <c r="B28" s="56"/>
      <c r="C28" s="56"/>
    </row>
    <row r="29" spans="1:3">
      <c r="A29" s="54"/>
      <c r="B29" s="56"/>
      <c r="C29" s="56"/>
    </row>
    <row r="30" spans="1:3">
      <c r="A30" s="54"/>
      <c r="B30" s="56"/>
      <c r="C30" s="56"/>
    </row>
    <row r="31" spans="1:3">
      <c r="A31" s="54"/>
      <c r="B31" s="56"/>
      <c r="C31" s="56"/>
    </row>
    <row r="32" spans="1:3">
      <c r="A32" s="54"/>
      <c r="B32" s="56"/>
      <c r="C32" s="56"/>
    </row>
    <row r="33" spans="1:3">
      <c r="A33" s="54"/>
      <c r="B33" s="56"/>
      <c r="C33" s="56"/>
    </row>
    <row r="34" spans="1:3">
      <c r="A34" s="54"/>
      <c r="B34" s="56"/>
      <c r="C34" s="56"/>
    </row>
    <row r="35" spans="1:3">
      <c r="A35" s="54"/>
      <c r="B35" s="56"/>
      <c r="C35" s="56"/>
    </row>
    <row r="36" spans="1:3">
      <c r="A36" s="54"/>
      <c r="B36" s="56"/>
      <c r="C36" s="56"/>
    </row>
    <row r="37" spans="1:3">
      <c r="A37" s="54"/>
      <c r="B37" s="56"/>
      <c r="C37" s="56"/>
    </row>
    <row r="38" spans="1:3">
      <c r="A38" s="54"/>
      <c r="B38" s="56"/>
      <c r="C38" s="56"/>
    </row>
    <row r="39" spans="1:3">
      <c r="A39" s="54"/>
      <c r="B39" s="56"/>
      <c r="C39" s="56"/>
    </row>
    <row r="40" spans="1:3">
      <c r="A40" s="54"/>
      <c r="B40" s="56"/>
      <c r="C40" s="56"/>
    </row>
    <row r="41" spans="1:3">
      <c r="A41" s="54"/>
      <c r="B41" s="56"/>
      <c r="C41" s="56"/>
    </row>
    <row r="42" spans="1:3">
      <c r="A42" s="54"/>
      <c r="B42" s="56"/>
      <c r="C42" s="56"/>
    </row>
    <row r="43" spans="1:3">
      <c r="A43" s="54"/>
      <c r="B43" s="56"/>
      <c r="C43" s="56"/>
    </row>
    <row r="44" spans="1:3">
      <c r="A44" s="54"/>
      <c r="B44" s="56"/>
      <c r="C44" s="56"/>
    </row>
    <row r="45" spans="1:3">
      <c r="A45" s="54"/>
      <c r="B45" s="56"/>
      <c r="C45" s="56"/>
    </row>
    <row r="46" spans="1:3">
      <c r="A46" s="54"/>
      <c r="B46" s="56"/>
      <c r="C46" s="56"/>
    </row>
    <row r="47" spans="1:3">
      <c r="A47" s="54"/>
      <c r="B47" s="56"/>
      <c r="C47" s="56"/>
    </row>
    <row r="48" spans="1:3">
      <c r="A48" s="54"/>
      <c r="B48" s="56"/>
      <c r="C48" s="56"/>
    </row>
    <row r="49" spans="1:3">
      <c r="A49" s="54"/>
      <c r="B49" s="56"/>
      <c r="C49" s="56"/>
    </row>
    <row r="50" spans="1:3">
      <c r="A50" s="54"/>
      <c r="B50" s="56"/>
      <c r="C50" s="56"/>
    </row>
    <row r="51" spans="1:3">
      <c r="A51" s="54"/>
      <c r="B51" s="56"/>
      <c r="C51" s="56"/>
    </row>
    <row r="52" spans="1:3">
      <c r="A52" s="54"/>
      <c r="B52" s="56"/>
      <c r="C52" s="56"/>
    </row>
    <row r="53" spans="1:3">
      <c r="A53" s="54"/>
      <c r="B53" s="56"/>
      <c r="C53" s="56"/>
    </row>
    <row r="54" spans="1:3">
      <c r="A54" s="54"/>
      <c r="B54" s="56"/>
      <c r="C54" s="56"/>
    </row>
    <row r="55" spans="1:3">
      <c r="A55" s="54"/>
      <c r="B55" s="56"/>
      <c r="C55" s="56"/>
    </row>
    <row r="56" spans="1:3">
      <c r="A56" s="54"/>
      <c r="B56" s="56"/>
      <c r="C56" s="56"/>
    </row>
    <row r="57" spans="1:3">
      <c r="A57" s="54"/>
      <c r="B57" s="56"/>
      <c r="C57" s="56"/>
    </row>
    <row r="58" spans="1:3">
      <c r="A58" s="54"/>
      <c r="B58" s="56"/>
      <c r="C58" s="56"/>
    </row>
    <row r="59" spans="1:3">
      <c r="A59" s="54"/>
      <c r="B59" s="56"/>
      <c r="C59" s="56"/>
    </row>
    <row r="60" spans="1:3">
      <c r="A60" s="54"/>
      <c r="B60" s="56"/>
      <c r="C60" s="56"/>
    </row>
    <row r="61" spans="1:3">
      <c r="A61" s="54"/>
      <c r="B61" s="56"/>
      <c r="C61" s="56"/>
    </row>
    <row r="62" spans="1:3">
      <c r="A62" s="54"/>
      <c r="B62" s="56"/>
      <c r="C62" s="56"/>
    </row>
    <row r="63" spans="1:3">
      <c r="A63" s="54"/>
      <c r="B63" s="56"/>
      <c r="C63" s="56"/>
    </row>
    <row r="64" spans="1:3">
      <c r="A64" s="54"/>
      <c r="B64" s="56"/>
      <c r="C64" s="56"/>
    </row>
    <row r="65" spans="1:3">
      <c r="A65" s="54"/>
      <c r="B65" s="56"/>
      <c r="C65" s="56"/>
    </row>
    <row r="66" spans="1:3">
      <c r="A66" s="54"/>
      <c r="B66" s="56"/>
      <c r="C66" s="56"/>
    </row>
    <row r="67" spans="1:3">
      <c r="A67" s="54"/>
      <c r="B67" s="56"/>
      <c r="C67" s="56"/>
    </row>
    <row r="68" spans="1:3">
      <c r="A68" s="54"/>
      <c r="B68" s="56"/>
      <c r="C68" s="56"/>
    </row>
    <row r="69" spans="1:3">
      <c r="A69" s="54"/>
      <c r="B69" s="56"/>
      <c r="C69" s="56"/>
    </row>
    <row r="70" spans="1:3">
      <c r="A70" s="54"/>
      <c r="B70" s="56"/>
      <c r="C70" s="56"/>
    </row>
    <row r="71" spans="1:3">
      <c r="A71" s="54"/>
      <c r="B71" s="56"/>
      <c r="C71" s="56"/>
    </row>
    <row r="72" spans="1:3">
      <c r="A72" s="54"/>
      <c r="B72" s="56"/>
      <c r="C72" s="56"/>
    </row>
    <row r="73" spans="1:3">
      <c r="A73" s="54"/>
      <c r="B73" s="56"/>
      <c r="C73" s="56"/>
    </row>
    <row r="74" spans="1:3">
      <c r="A74" s="54"/>
      <c r="B74" s="56"/>
      <c r="C74" s="56"/>
    </row>
    <row r="75" spans="1:3">
      <c r="A75" s="54"/>
      <c r="B75" s="56"/>
      <c r="C75" s="56"/>
    </row>
    <row r="76" spans="1:3">
      <c r="A76" s="54"/>
      <c r="B76" s="56"/>
      <c r="C76" s="56"/>
    </row>
    <row r="77" spans="1:3">
      <c r="A77" s="54"/>
      <c r="B77" s="56"/>
      <c r="C77" s="56"/>
    </row>
    <row r="78" spans="1:3">
      <c r="A78" s="54"/>
      <c r="B78" s="56"/>
      <c r="C78" s="56"/>
    </row>
    <row r="79" spans="1:3">
      <c r="A79" s="54"/>
      <c r="B79" s="56"/>
      <c r="C79" s="56"/>
    </row>
    <row r="80" spans="1:3">
      <c r="A80" s="54"/>
      <c r="B80" s="56"/>
      <c r="C80" s="56"/>
    </row>
    <row r="81" spans="1:3">
      <c r="A81" s="54"/>
      <c r="B81" s="56"/>
      <c r="C81" s="56"/>
    </row>
    <row r="82" spans="1:3">
      <c r="A82" s="54"/>
      <c r="B82" s="56"/>
      <c r="C82" s="56"/>
    </row>
    <row r="83" spans="1:3">
      <c r="A83" s="54"/>
      <c r="B83" s="56"/>
      <c r="C83" s="56"/>
    </row>
    <row r="84" spans="1:3">
      <c r="A84" s="54"/>
      <c r="B84" s="56"/>
      <c r="C84" s="56"/>
    </row>
    <row r="85" spans="1:3">
      <c r="A85" s="54"/>
      <c r="B85" s="56"/>
      <c r="C85" s="56"/>
    </row>
    <row r="86" spans="1:3">
      <c r="A86" s="54"/>
      <c r="B86" s="56"/>
      <c r="C86" s="56"/>
    </row>
    <row r="87" spans="1:3">
      <c r="A87" s="54"/>
      <c r="B87" s="56"/>
      <c r="C87" s="56"/>
    </row>
    <row r="88" spans="1:3">
      <c r="A88" s="54"/>
      <c r="B88" s="56"/>
      <c r="C88" s="56"/>
    </row>
    <row r="89" spans="1:3">
      <c r="A89" s="54"/>
      <c r="B89" s="56"/>
      <c r="C89" s="56"/>
    </row>
    <row r="90" spans="1:3">
      <c r="A90" s="54"/>
      <c r="B90" s="56"/>
      <c r="C90" s="56"/>
    </row>
    <row r="91" spans="1:3">
      <c r="A91" s="54"/>
      <c r="B91" s="56"/>
      <c r="C91" s="56"/>
    </row>
    <row r="92" spans="1:3">
      <c r="A92" s="54"/>
      <c r="B92" s="56"/>
      <c r="C92" s="56"/>
    </row>
    <row r="93" spans="1:3">
      <c r="A93" s="54"/>
      <c r="B93" s="56"/>
      <c r="C93" s="56"/>
    </row>
    <row r="94" spans="1:3">
      <c r="A94" s="54"/>
      <c r="B94" s="56"/>
      <c r="C94" s="56"/>
    </row>
    <row r="95" spans="1:3">
      <c r="A95" s="54"/>
      <c r="B95" s="56"/>
      <c r="C95" s="56"/>
    </row>
    <row r="96" spans="1:3">
      <c r="A96" s="54"/>
      <c r="B96" s="56"/>
      <c r="C96" s="56"/>
    </row>
    <row r="97" spans="1:3">
      <c r="A97" s="54"/>
      <c r="B97" s="56"/>
      <c r="C97" s="56"/>
    </row>
    <row r="98" spans="1:3">
      <c r="A98" s="54"/>
      <c r="B98" s="56"/>
      <c r="C98" s="56"/>
    </row>
    <row r="99" spans="1:3">
      <c r="A99" s="54"/>
      <c r="B99" s="56"/>
      <c r="C99" s="56"/>
    </row>
    <row r="100" spans="1:3">
      <c r="A100" s="54"/>
      <c r="B100" s="56"/>
      <c r="C100" s="56"/>
    </row>
    <row r="101" spans="1:3">
      <c r="A101" s="54"/>
      <c r="B101" s="56"/>
      <c r="C101" s="56"/>
    </row>
    <row r="102" spans="1:3">
      <c r="A102" s="54"/>
      <c r="B102" s="56"/>
      <c r="C102" s="56"/>
    </row>
    <row r="103" spans="1:3">
      <c r="A103" s="54"/>
      <c r="B103" s="56"/>
      <c r="C103" s="56"/>
    </row>
    <row r="104" spans="1:3">
      <c r="A104" s="54"/>
      <c r="B104" s="56"/>
      <c r="C104" s="56"/>
    </row>
    <row r="105" spans="1:3">
      <c r="A105" s="54"/>
      <c r="B105" s="56"/>
      <c r="C105" s="56"/>
    </row>
    <row r="106" spans="1:3">
      <c r="A106" s="54"/>
      <c r="B106" s="56"/>
      <c r="C106" s="56"/>
    </row>
    <row r="107" spans="1:3">
      <c r="A107" s="54"/>
      <c r="B107" s="56"/>
      <c r="C107" s="56"/>
    </row>
    <row r="108" spans="1:3">
      <c r="A108" s="54"/>
      <c r="B108" s="56"/>
      <c r="C108" s="56"/>
    </row>
    <row r="109" spans="1:3">
      <c r="A109" s="54"/>
      <c r="B109" s="56"/>
      <c r="C109" s="56"/>
    </row>
    <row r="110" spans="1:3">
      <c r="A110" s="54"/>
      <c r="B110" s="56"/>
      <c r="C110" s="56"/>
    </row>
    <row r="111" spans="1:3">
      <c r="A111" s="54"/>
      <c r="B111" s="56"/>
      <c r="C111" s="56"/>
    </row>
    <row r="112" spans="1:3">
      <c r="A112" s="54"/>
      <c r="B112" s="56"/>
      <c r="C112" s="56"/>
    </row>
    <row r="113" spans="1:3">
      <c r="A113" s="54"/>
      <c r="B113" s="56"/>
      <c r="C113" s="56"/>
    </row>
    <row r="114" spans="1:3">
      <c r="A114" s="54"/>
      <c r="B114" s="56"/>
      <c r="C114" s="56"/>
    </row>
    <row r="115" spans="1:3">
      <c r="A115" s="54"/>
      <c r="B115" s="56"/>
      <c r="C115" s="56"/>
    </row>
    <row r="116" spans="1:3">
      <c r="A116" s="54"/>
      <c r="B116" s="56"/>
      <c r="C116" s="56"/>
    </row>
    <row r="117" spans="1:3">
      <c r="A117" s="54"/>
      <c r="B117" s="56"/>
      <c r="C117" s="56"/>
    </row>
    <row r="118" spans="1:3">
      <c r="A118" s="54"/>
      <c r="B118" s="56"/>
      <c r="C118" s="56"/>
    </row>
    <row r="119" spans="1:3">
      <c r="A119" s="54"/>
      <c r="B119" s="56"/>
      <c r="C119" s="56"/>
    </row>
    <row r="120" spans="1:3">
      <c r="A120" s="54"/>
      <c r="B120" s="56"/>
      <c r="C120" s="56"/>
    </row>
    <row r="121" spans="1:3">
      <c r="A121" s="54"/>
      <c r="B121" s="56"/>
      <c r="C121" s="56"/>
    </row>
    <row r="122" spans="1:3">
      <c r="A122" s="54"/>
      <c r="B122" s="56"/>
      <c r="C122" s="56"/>
    </row>
    <row r="123" spans="1:3">
      <c r="A123" s="54"/>
      <c r="B123" s="56"/>
      <c r="C123" s="56"/>
    </row>
    <row r="124" spans="1:3">
      <c r="A124" s="54"/>
      <c r="B124" s="56"/>
      <c r="C124" s="56"/>
    </row>
    <row r="125" spans="1:3">
      <c r="A125" s="54"/>
      <c r="B125" s="56"/>
      <c r="C125" s="56"/>
    </row>
    <row r="126" spans="1:3">
      <c r="A126" s="54"/>
      <c r="B126" s="56"/>
      <c r="C126" s="56"/>
    </row>
    <row r="127" spans="1:3">
      <c r="A127" s="54"/>
      <c r="B127" s="56"/>
      <c r="C127" s="56"/>
    </row>
    <row r="128" spans="1:3">
      <c r="A128" s="54"/>
      <c r="B128" s="56"/>
      <c r="C128" s="56"/>
    </row>
    <row r="129" spans="1:3">
      <c r="A129" s="54"/>
      <c r="B129" s="56"/>
      <c r="C129" s="56"/>
    </row>
    <row r="130" spans="1:3">
      <c r="A130" s="54"/>
      <c r="B130" s="56"/>
      <c r="C130" s="56"/>
    </row>
    <row r="131" spans="1:3">
      <c r="A131" s="54"/>
      <c r="B131" s="56"/>
      <c r="C131" s="56"/>
    </row>
    <row r="132" spans="1:3">
      <c r="A132" s="54"/>
      <c r="B132" s="56"/>
      <c r="C132" s="56"/>
    </row>
    <row r="133" spans="1:3">
      <c r="A133" s="54"/>
      <c r="B133" s="56"/>
      <c r="C133" s="56"/>
    </row>
    <row r="134" spans="1:3">
      <c r="A134" s="54"/>
      <c r="B134" s="56"/>
      <c r="C134" s="56"/>
    </row>
    <row r="135" spans="1:3">
      <c r="A135" s="54"/>
      <c r="B135" s="56"/>
      <c r="C135" s="56"/>
    </row>
    <row r="136" spans="1:3">
      <c r="A136" s="54"/>
      <c r="B136" s="56"/>
      <c r="C136" s="56"/>
    </row>
    <row r="137" spans="1:3">
      <c r="A137" s="54"/>
      <c r="B137" s="56"/>
      <c r="C137" s="56"/>
    </row>
    <row r="138" spans="1:3">
      <c r="A138" s="54"/>
      <c r="B138" s="56"/>
      <c r="C138" s="56"/>
    </row>
    <row r="139" spans="1:3">
      <c r="A139" s="54"/>
      <c r="B139" s="56"/>
      <c r="C139" s="56"/>
    </row>
    <row r="140" spans="1:3">
      <c r="A140" s="54"/>
      <c r="B140" s="56"/>
      <c r="C140" s="56"/>
    </row>
    <row r="141" spans="1:3">
      <c r="A141" s="54"/>
      <c r="B141" s="56"/>
      <c r="C141" s="56"/>
    </row>
    <row r="142" spans="1:3">
      <c r="A142" s="54"/>
      <c r="B142" s="56"/>
      <c r="C142" s="56"/>
    </row>
    <row r="143" spans="1:3">
      <c r="A143" s="54"/>
      <c r="B143" s="56"/>
      <c r="C143" s="56"/>
    </row>
    <row r="144" spans="1:3">
      <c r="A144" s="54"/>
      <c r="B144" s="56"/>
      <c r="C144" s="56"/>
    </row>
    <row r="145" spans="1:3">
      <c r="A145" s="54"/>
      <c r="B145" s="56"/>
      <c r="C145" s="56"/>
    </row>
    <row r="146" spans="1:3">
      <c r="A146" s="54"/>
      <c r="B146" s="56"/>
      <c r="C146" s="56"/>
    </row>
    <row r="147" spans="1:3">
      <c r="A147" s="54"/>
      <c r="B147" s="56"/>
      <c r="C147" s="56"/>
    </row>
    <row r="148" spans="1:3">
      <c r="A148" s="54"/>
      <c r="B148" s="56"/>
      <c r="C148" s="56"/>
    </row>
    <row r="149" spans="1:3">
      <c r="A149" s="54"/>
      <c r="B149" s="56"/>
      <c r="C149" s="56"/>
    </row>
    <row r="150" spans="1:3">
      <c r="A150" s="54"/>
      <c r="B150" s="56"/>
      <c r="C150" s="56"/>
    </row>
    <row r="151" spans="1:3">
      <c r="A151" s="54"/>
      <c r="B151" s="56"/>
      <c r="C151" s="56"/>
    </row>
    <row r="152" spans="1:3">
      <c r="A152" s="54"/>
      <c r="B152" s="56"/>
      <c r="C152" s="56"/>
    </row>
    <row r="153" spans="1:3">
      <c r="A153" s="54"/>
      <c r="B153" s="56"/>
      <c r="C153" s="56"/>
    </row>
    <row r="154" spans="1:3">
      <c r="A154" s="54"/>
      <c r="B154" s="56"/>
      <c r="C154" s="56"/>
    </row>
    <row r="155" spans="1:3">
      <c r="A155" s="54"/>
      <c r="B155" s="56"/>
      <c r="C155" s="56"/>
    </row>
    <row r="156" spans="1:3">
      <c r="A156" s="54"/>
      <c r="B156" s="56"/>
      <c r="C156" s="56"/>
    </row>
    <row r="157" spans="1:3">
      <c r="A157" s="54"/>
      <c r="B157" s="56"/>
      <c r="C157" s="56"/>
    </row>
    <row r="158" spans="1:3">
      <c r="A158" s="54"/>
      <c r="B158" s="56"/>
      <c r="C158" s="56"/>
    </row>
    <row r="159" spans="1:3">
      <c r="A159" s="54"/>
      <c r="B159" s="56"/>
      <c r="C159" s="56"/>
    </row>
    <row r="160" spans="1:3">
      <c r="A160" s="54"/>
      <c r="B160" s="56"/>
      <c r="C160" s="56"/>
    </row>
    <row r="161" spans="1:3">
      <c r="A161" s="54"/>
      <c r="B161" s="56"/>
      <c r="C161" s="56"/>
    </row>
    <row r="162" spans="1:3">
      <c r="A162" s="54"/>
      <c r="B162" s="56"/>
      <c r="C162" s="56"/>
    </row>
    <row r="163" spans="1:3">
      <c r="A163" s="54"/>
      <c r="B163" s="56"/>
      <c r="C163" s="56"/>
    </row>
    <row r="164" spans="1:3">
      <c r="A164" s="54"/>
      <c r="B164" s="56"/>
      <c r="C164" s="56"/>
    </row>
    <row r="165" spans="1:3">
      <c r="A165" s="54"/>
      <c r="B165" s="56"/>
      <c r="C165" s="56"/>
    </row>
    <row r="166" spans="1:3">
      <c r="A166" s="54"/>
      <c r="B166" s="56"/>
      <c r="C166" s="56"/>
    </row>
    <row r="167" spans="1:3">
      <c r="A167" s="54"/>
      <c r="B167" s="56"/>
      <c r="C167" s="56"/>
    </row>
    <row r="168" spans="1:3">
      <c r="A168" s="54"/>
      <c r="B168" s="56"/>
      <c r="C168" s="56"/>
    </row>
    <row r="169" spans="1:3">
      <c r="A169" s="54"/>
      <c r="B169" s="56"/>
      <c r="C169" s="56"/>
    </row>
    <row r="170" spans="1:3">
      <c r="A170" s="54"/>
      <c r="B170" s="56"/>
      <c r="C170" s="56"/>
    </row>
    <row r="171" spans="1:3">
      <c r="A171" s="54"/>
      <c r="B171" s="56"/>
      <c r="C171" s="56"/>
    </row>
    <row r="172" spans="1:3">
      <c r="A172" s="54"/>
      <c r="B172" s="56"/>
      <c r="C172" s="56"/>
    </row>
    <row r="173" spans="1:3">
      <c r="A173" s="54"/>
      <c r="B173" s="56"/>
      <c r="C173" s="56"/>
    </row>
    <row r="174" spans="1:3">
      <c r="A174" s="54"/>
      <c r="B174" s="56"/>
      <c r="C174" s="56"/>
    </row>
    <row r="175" spans="1:3">
      <c r="A175" s="54"/>
      <c r="B175" s="56"/>
      <c r="C175" s="56"/>
    </row>
    <row r="176" spans="1:3">
      <c r="A176" s="54"/>
      <c r="B176" s="56"/>
      <c r="C176" s="56"/>
    </row>
    <row r="177" spans="1:3">
      <c r="A177" s="54"/>
      <c r="B177" s="56"/>
      <c r="C177" s="56"/>
    </row>
    <row r="178" spans="1:3">
      <c r="A178" s="54"/>
      <c r="B178" s="56"/>
      <c r="C178" s="56"/>
    </row>
    <row r="179" spans="1:3">
      <c r="A179" s="54"/>
      <c r="B179" s="56"/>
      <c r="C179" s="56"/>
    </row>
    <row r="180" spans="1:3">
      <c r="A180" s="54"/>
      <c r="B180" s="56"/>
      <c r="C180" s="56"/>
    </row>
    <row r="181" spans="1:3">
      <c r="A181" s="54"/>
      <c r="B181" s="56"/>
      <c r="C181" s="56"/>
    </row>
    <row r="182" spans="1:3">
      <c r="A182" s="54"/>
      <c r="B182" s="56"/>
      <c r="C182" s="56"/>
    </row>
    <row r="183" spans="1:3">
      <c r="A183" s="54"/>
      <c r="B183" s="56"/>
      <c r="C183" s="56"/>
    </row>
    <row r="184" spans="1:3">
      <c r="A184" s="54"/>
      <c r="B184" s="56"/>
      <c r="C184" s="56"/>
    </row>
    <row r="185" spans="1:3">
      <c r="A185" s="54"/>
      <c r="B185" s="56"/>
      <c r="C185" s="56"/>
    </row>
    <row r="186" spans="1:3">
      <c r="A186" s="54"/>
      <c r="B186" s="56"/>
      <c r="C186" s="56"/>
    </row>
    <row r="187" spans="1:3">
      <c r="A187" s="54"/>
      <c r="B187" s="56"/>
      <c r="C187" s="56"/>
    </row>
    <row r="188" spans="1:3">
      <c r="A188" s="54"/>
      <c r="B188" s="56"/>
      <c r="C188" s="56"/>
    </row>
    <row r="189" spans="1:3">
      <c r="A189" s="54"/>
      <c r="B189" s="56"/>
      <c r="C189" s="56"/>
    </row>
    <row r="190" spans="1:3">
      <c r="A190" s="54"/>
      <c r="B190" s="56"/>
      <c r="C190" s="56"/>
    </row>
    <row r="191" spans="1:3">
      <c r="A191" s="54"/>
      <c r="B191" s="56"/>
      <c r="C191" s="56"/>
    </row>
    <row r="192" spans="1:3">
      <c r="A192" s="54"/>
      <c r="B192" s="56"/>
      <c r="C192" s="56"/>
    </row>
    <row r="193" spans="1:3">
      <c r="A193" s="54"/>
      <c r="B193" s="56"/>
      <c r="C193" s="56"/>
    </row>
    <row r="194" spans="1:3">
      <c r="A194" s="54"/>
      <c r="B194" s="56"/>
      <c r="C194" s="56"/>
    </row>
    <row r="195" spans="1:3">
      <c r="A195" s="54"/>
      <c r="B195" s="56"/>
      <c r="C195" s="56"/>
    </row>
    <row r="196" spans="1:3">
      <c r="A196" s="54"/>
      <c r="B196" s="56"/>
      <c r="C196" s="56"/>
    </row>
    <row r="197" spans="1:3">
      <c r="A197" s="54"/>
      <c r="B197" s="56"/>
      <c r="C197" s="56"/>
    </row>
    <row r="198" spans="1:3">
      <c r="A198" s="54"/>
      <c r="B198" s="56"/>
      <c r="C198" s="56"/>
    </row>
    <row r="199" spans="1:3">
      <c r="A199" s="54"/>
      <c r="B199" s="56"/>
      <c r="C199" s="56"/>
    </row>
    <row r="200" spans="1:3">
      <c r="A200" s="54"/>
      <c r="B200" s="56"/>
      <c r="C200" s="56"/>
    </row>
    <row r="201" spans="1:3">
      <c r="A201" s="54"/>
      <c r="B201" s="56"/>
      <c r="C201" s="56"/>
    </row>
    <row r="202" spans="1:3">
      <c r="A202" s="54"/>
      <c r="B202" s="56"/>
      <c r="C202" s="56"/>
    </row>
    <row r="203" spans="1:3">
      <c r="A203" s="54"/>
      <c r="B203" s="56"/>
      <c r="C203" s="56"/>
    </row>
    <row r="204" spans="1:3">
      <c r="A204" s="54"/>
      <c r="B204" s="56"/>
      <c r="C204" s="56"/>
    </row>
    <row r="205" spans="1:3">
      <c r="A205" s="54"/>
      <c r="B205" s="56"/>
      <c r="C205" s="56"/>
    </row>
    <row r="206" spans="1:3">
      <c r="A206" s="54"/>
      <c r="B206" s="56"/>
      <c r="C206" s="56"/>
    </row>
    <row r="207" spans="1:3">
      <c r="A207" s="54"/>
      <c r="B207" s="56"/>
      <c r="C207" s="56"/>
    </row>
    <row r="208" spans="1:3">
      <c r="A208" s="54"/>
      <c r="B208" s="56"/>
      <c r="C208" s="56"/>
    </row>
    <row r="209" spans="1:3">
      <c r="A209" s="54"/>
      <c r="B209" s="56"/>
      <c r="C209" s="56"/>
    </row>
    <row r="210" spans="1:3">
      <c r="A210" s="54"/>
      <c r="B210" s="56"/>
      <c r="C210" s="56"/>
    </row>
    <row r="211" spans="1:3">
      <c r="A211" s="54"/>
      <c r="B211" s="56"/>
      <c r="C211" s="56"/>
    </row>
    <row r="212" spans="1:3">
      <c r="A212" s="54"/>
      <c r="B212" s="56"/>
      <c r="C212" s="56"/>
    </row>
    <row r="213" spans="1:3">
      <c r="A213" s="54"/>
      <c r="B213" s="56"/>
      <c r="C213" s="56"/>
    </row>
    <row r="214" spans="1:3">
      <c r="A214" s="54"/>
      <c r="B214" s="56"/>
      <c r="C214" s="56"/>
    </row>
    <row r="215" spans="1:3">
      <c r="A215" s="54"/>
      <c r="B215" s="56"/>
      <c r="C215" s="56"/>
    </row>
    <row r="216" spans="1:3">
      <c r="A216" s="54"/>
      <c r="B216" s="56"/>
      <c r="C216" s="56"/>
    </row>
    <row r="217" spans="1:3">
      <c r="A217" s="54"/>
      <c r="B217" s="56"/>
      <c r="C217" s="56"/>
    </row>
    <row r="218" spans="1:3">
      <c r="A218" s="54"/>
      <c r="B218" s="56"/>
      <c r="C218" s="56"/>
    </row>
    <row r="219" spans="1:3">
      <c r="A219" s="54"/>
      <c r="B219" s="56"/>
      <c r="C219" s="56"/>
    </row>
    <row r="220" spans="1:3">
      <c r="A220" s="54"/>
      <c r="B220" s="56"/>
      <c r="C220" s="56"/>
    </row>
    <row r="221" spans="1:3">
      <c r="A221" s="54"/>
      <c r="B221" s="56"/>
      <c r="C221" s="56"/>
    </row>
    <row r="222" spans="1:3">
      <c r="A222" s="54"/>
      <c r="B222" s="56"/>
      <c r="C222" s="56"/>
    </row>
    <row r="223" spans="1:3">
      <c r="A223" s="54"/>
      <c r="B223" s="56"/>
      <c r="C223" s="56"/>
    </row>
    <row r="224" spans="1:3">
      <c r="A224" s="54"/>
      <c r="B224" s="56"/>
      <c r="C224" s="56"/>
    </row>
    <row r="225" spans="1:3">
      <c r="A225" s="54"/>
      <c r="B225" s="56"/>
      <c r="C225" s="56"/>
    </row>
    <row r="226" spans="1:3">
      <c r="A226" s="54"/>
      <c r="B226" s="56"/>
      <c r="C226" s="56"/>
    </row>
    <row r="227" spans="1:3">
      <c r="A227" s="54"/>
      <c r="B227" s="56"/>
      <c r="C227" s="56"/>
    </row>
    <row r="228" spans="1:3">
      <c r="A228" s="54"/>
      <c r="B228" s="56"/>
      <c r="C228" s="56"/>
    </row>
    <row r="229" spans="1:3">
      <c r="A229" s="54"/>
      <c r="B229" s="56"/>
      <c r="C229" s="56"/>
    </row>
    <row r="230" spans="1:3">
      <c r="A230" s="54"/>
      <c r="B230" s="56"/>
      <c r="C230" s="56"/>
    </row>
    <row r="231" spans="1:3">
      <c r="A231" s="54"/>
      <c r="B231" s="56"/>
      <c r="C231" s="56"/>
    </row>
    <row r="232" spans="1:3">
      <c r="A232" s="54"/>
      <c r="B232" s="56"/>
      <c r="C232" s="56"/>
    </row>
    <row r="233" spans="1:3">
      <c r="A233" s="54"/>
      <c r="B233" s="56"/>
      <c r="C233" s="56"/>
    </row>
    <row r="234" spans="1:3">
      <c r="A234" s="54"/>
      <c r="B234" s="56"/>
      <c r="C234" s="56"/>
    </row>
    <row r="235" spans="1:3">
      <c r="A235" s="54"/>
      <c r="B235" s="56"/>
      <c r="C235" s="56"/>
    </row>
    <row r="236" spans="1:3">
      <c r="A236" s="54"/>
      <c r="B236" s="56"/>
      <c r="C236" s="56"/>
    </row>
    <row r="237" spans="1:3">
      <c r="A237" s="54"/>
      <c r="B237" s="56"/>
      <c r="C237" s="56"/>
    </row>
    <row r="238" spans="1:3">
      <c r="A238" s="54"/>
      <c r="B238" s="56"/>
      <c r="C238" s="56"/>
    </row>
    <row r="239" spans="1:3">
      <c r="A239" s="54"/>
      <c r="B239" s="56"/>
      <c r="C239" s="56"/>
    </row>
    <row r="240" spans="1:3">
      <c r="A240" s="54"/>
      <c r="B240" s="56"/>
      <c r="C240" s="56"/>
    </row>
    <row r="241" spans="1:3">
      <c r="A241" s="54"/>
      <c r="B241" s="56"/>
      <c r="C241" s="56"/>
    </row>
    <row r="242" spans="1:3">
      <c r="A242" s="54"/>
      <c r="B242" s="56"/>
      <c r="C242" s="56"/>
    </row>
    <row r="243" spans="1:3">
      <c r="A243" s="54"/>
      <c r="B243" s="56"/>
      <c r="C243" s="56"/>
    </row>
    <row r="244" spans="1:3">
      <c r="A244" s="54"/>
      <c r="B244" s="56"/>
      <c r="C244" s="56"/>
    </row>
    <row r="245" spans="1:3">
      <c r="A245" s="54"/>
      <c r="B245" s="56"/>
      <c r="C245" s="56"/>
    </row>
    <row r="246" spans="1:3">
      <c r="A246" s="54"/>
      <c r="B246" s="56"/>
      <c r="C246" s="56"/>
    </row>
    <row r="247" spans="1:3">
      <c r="A247" s="54"/>
      <c r="B247" s="56"/>
      <c r="C247" s="56"/>
    </row>
    <row r="248" spans="1:3">
      <c r="A248" s="54"/>
      <c r="B248" s="56"/>
      <c r="C248" s="56"/>
    </row>
    <row r="249" spans="1:3">
      <c r="A249" s="54"/>
      <c r="B249" s="56"/>
      <c r="C249" s="56"/>
    </row>
    <row r="250" spans="1:3">
      <c r="A250" s="54"/>
      <c r="B250" s="56"/>
      <c r="C250" s="56"/>
    </row>
    <row r="251" spans="1:3">
      <c r="A251" s="54"/>
      <c r="B251" s="56"/>
      <c r="C251" s="56"/>
    </row>
    <row r="252" spans="1:3">
      <c r="A252" s="54"/>
      <c r="B252" s="56"/>
      <c r="C252" s="56"/>
    </row>
    <row r="253" spans="1:3">
      <c r="A253" s="54"/>
      <c r="B253" s="56"/>
      <c r="C253" s="56"/>
    </row>
    <row r="254" spans="1:3">
      <c r="A254" s="54"/>
      <c r="B254" s="56"/>
      <c r="C254" s="56"/>
    </row>
    <row r="255" spans="1:3">
      <c r="A255" s="54"/>
      <c r="B255" s="56"/>
      <c r="C255" s="56"/>
    </row>
    <row r="256" spans="1:3">
      <c r="A256" s="54"/>
      <c r="B256" s="56"/>
      <c r="C256" s="56"/>
    </row>
    <row r="257" spans="1:3">
      <c r="A257" s="54"/>
      <c r="B257" s="56"/>
      <c r="C257" s="56"/>
    </row>
    <row r="258" spans="1:3">
      <c r="A258" s="54"/>
      <c r="B258" s="56"/>
      <c r="C258" s="56"/>
    </row>
    <row r="259" spans="1:3">
      <c r="A259" s="54"/>
      <c r="B259" s="56"/>
      <c r="C259" s="56"/>
    </row>
    <row r="260" spans="1:3">
      <c r="A260" s="54"/>
      <c r="B260" s="56"/>
      <c r="C260" s="56"/>
    </row>
    <row r="261" spans="1:3">
      <c r="A261" s="54"/>
      <c r="B261" s="56"/>
      <c r="C261" s="56"/>
    </row>
    <row r="262" spans="1:3">
      <c r="A262" s="54"/>
      <c r="B262" s="56"/>
      <c r="C262" s="56"/>
    </row>
    <row r="263" spans="1:3">
      <c r="A263" s="54"/>
      <c r="B263" s="56"/>
      <c r="C263" s="56"/>
    </row>
    <row r="264" spans="1:3">
      <c r="A264" s="54"/>
      <c r="B264" s="56"/>
      <c r="C264" s="56"/>
    </row>
    <row r="265" spans="1:3">
      <c r="A265" s="54"/>
      <c r="B265" s="56"/>
      <c r="C265" s="56"/>
    </row>
    <row r="266" spans="1:3">
      <c r="A266" s="54"/>
      <c r="B266" s="56"/>
      <c r="C266" s="56"/>
    </row>
    <row r="267" spans="1:3">
      <c r="A267" s="54"/>
      <c r="B267" s="56"/>
      <c r="C267" s="56"/>
    </row>
    <row r="268" spans="1:3">
      <c r="A268" s="54"/>
      <c r="B268" s="56"/>
      <c r="C268" s="56"/>
    </row>
    <row r="269" spans="1:3">
      <c r="A269" s="54"/>
      <c r="B269" s="56"/>
      <c r="C269" s="56"/>
    </row>
    <row r="270" spans="1:3">
      <c r="A270" s="54"/>
      <c r="B270" s="56"/>
      <c r="C270" s="56"/>
    </row>
    <row r="271" spans="1:3">
      <c r="A271" s="54"/>
      <c r="B271" s="56"/>
      <c r="C271" s="56"/>
    </row>
    <row r="272" spans="1:3">
      <c r="A272" s="54"/>
      <c r="B272" s="56"/>
      <c r="C272" s="56"/>
    </row>
    <row r="273" spans="1:3">
      <c r="A273" s="54"/>
      <c r="B273" s="56"/>
      <c r="C273" s="56"/>
    </row>
    <row r="274" spans="1:3">
      <c r="A274" s="54"/>
      <c r="B274" s="56"/>
      <c r="C274" s="56"/>
    </row>
    <row r="275" spans="1:3">
      <c r="A275" s="54"/>
      <c r="B275" s="56"/>
      <c r="C275" s="56"/>
    </row>
    <row r="276" spans="1:3">
      <c r="A276" s="54"/>
      <c r="B276" s="56"/>
      <c r="C276" s="56"/>
    </row>
    <row r="277" spans="1:3">
      <c r="A277" s="54"/>
      <c r="B277" s="56"/>
      <c r="C277" s="56"/>
    </row>
    <row r="278" spans="1:3">
      <c r="A278" s="54"/>
      <c r="B278" s="56"/>
      <c r="C278" s="56"/>
    </row>
    <row r="279" spans="1:3">
      <c r="A279" s="54"/>
      <c r="B279" s="56"/>
      <c r="C279" s="56"/>
    </row>
    <row r="280" spans="1:3">
      <c r="A280" s="54"/>
      <c r="B280" s="56"/>
      <c r="C280" s="56"/>
    </row>
    <row r="281" spans="1:3">
      <c r="A281" s="54"/>
      <c r="B281" s="56"/>
      <c r="C281" s="56"/>
    </row>
    <row r="282" spans="1:3">
      <c r="A282" s="54"/>
      <c r="B282" s="56"/>
      <c r="C282" s="56"/>
    </row>
    <row r="283" spans="1:3">
      <c r="A283" s="54"/>
      <c r="B283" s="56"/>
      <c r="C283" s="56"/>
    </row>
    <row r="284" spans="1:3">
      <c r="A284" s="54"/>
      <c r="B284" s="56"/>
      <c r="C284" s="56"/>
    </row>
    <row r="285" spans="1:3">
      <c r="A285" s="54"/>
      <c r="B285" s="56"/>
      <c r="C285" s="56"/>
    </row>
    <row r="286" spans="1:3">
      <c r="A286" s="54"/>
      <c r="B286" s="56"/>
      <c r="C286" s="56"/>
    </row>
    <row r="287" spans="1:3">
      <c r="A287" s="54"/>
      <c r="B287" s="56"/>
      <c r="C287" s="56"/>
    </row>
    <row r="288" spans="1:3">
      <c r="A288" s="54"/>
      <c r="B288" s="56"/>
      <c r="C288" s="56"/>
    </row>
    <row r="289" spans="1:3">
      <c r="A289" s="54"/>
      <c r="B289" s="56"/>
      <c r="C289" s="56"/>
    </row>
    <row r="290" spans="1:3">
      <c r="A290" s="54"/>
      <c r="B290" s="56"/>
      <c r="C290" s="56"/>
    </row>
    <row r="291" spans="1:3">
      <c r="A291" s="54"/>
      <c r="B291" s="56"/>
      <c r="C291" s="56"/>
    </row>
    <row r="292" spans="1:3">
      <c r="A292" s="54"/>
      <c r="B292" s="56"/>
      <c r="C292" s="56"/>
    </row>
    <row r="293" spans="1:3">
      <c r="A293" s="54"/>
      <c r="B293" s="56"/>
      <c r="C293" s="56"/>
    </row>
    <row r="294" spans="1:3">
      <c r="A294" s="54"/>
      <c r="B294" s="56"/>
      <c r="C294" s="56"/>
    </row>
    <row r="295" spans="1:3">
      <c r="A295" s="54"/>
      <c r="B295" s="56"/>
      <c r="C295" s="56"/>
    </row>
    <row r="296" spans="1:3">
      <c r="A296" s="54"/>
      <c r="B296" s="56"/>
      <c r="C296" s="56"/>
    </row>
    <row r="297" spans="1:3">
      <c r="A297" s="54"/>
      <c r="B297" s="56"/>
      <c r="C297" s="56"/>
    </row>
    <row r="298" spans="1:3">
      <c r="A298" s="54"/>
      <c r="B298" s="56"/>
      <c r="C298" s="56"/>
    </row>
    <row r="299" spans="1:3">
      <c r="A299" s="54"/>
      <c r="B299" s="56"/>
      <c r="C299" s="56"/>
    </row>
    <row r="300" spans="1:3">
      <c r="A300" s="54"/>
      <c r="B300" s="56"/>
      <c r="C300" s="56"/>
    </row>
    <row r="301" spans="1:3">
      <c r="A301" s="54"/>
      <c r="B301" s="56"/>
      <c r="C301" s="56"/>
    </row>
    <row r="302" spans="1:3">
      <c r="A302" s="54"/>
      <c r="B302" s="56"/>
      <c r="C302" s="56"/>
    </row>
    <row r="303" spans="1:3">
      <c r="A303" s="54"/>
      <c r="B303" s="56"/>
      <c r="C303" s="56"/>
    </row>
    <row r="304" spans="1:3">
      <c r="A304" s="54"/>
      <c r="B304" s="56"/>
      <c r="C304" s="56"/>
    </row>
    <row r="305" spans="1:3">
      <c r="A305" s="54"/>
      <c r="B305" s="56"/>
      <c r="C305" s="56"/>
    </row>
    <row r="306" spans="1:3">
      <c r="A306" s="54"/>
      <c r="B306" s="56"/>
      <c r="C306" s="56"/>
    </row>
    <row r="307" spans="1:3">
      <c r="A307" s="54"/>
      <c r="B307" s="56"/>
      <c r="C307" s="56"/>
    </row>
    <row r="308" spans="1:3">
      <c r="A308" s="54"/>
      <c r="B308" s="56"/>
      <c r="C308" s="56"/>
    </row>
    <row r="309" spans="1:3">
      <c r="A309" s="54"/>
      <c r="B309" s="56"/>
      <c r="C309" s="56"/>
    </row>
    <row r="310" spans="1:3">
      <c r="A310" s="54"/>
      <c r="B310" s="56"/>
      <c r="C310" s="56"/>
    </row>
    <row r="311" spans="1:3">
      <c r="A311" s="54"/>
      <c r="B311" s="56"/>
      <c r="C311" s="56"/>
    </row>
    <row r="312" spans="1:3">
      <c r="A312" s="54"/>
      <c r="B312" s="56"/>
      <c r="C312" s="56"/>
    </row>
    <row r="313" spans="1:3">
      <c r="A313" s="54"/>
      <c r="B313" s="56"/>
      <c r="C313" s="56"/>
    </row>
    <row r="314" spans="1:3">
      <c r="A314" s="54"/>
      <c r="B314" s="56"/>
      <c r="C314" s="56"/>
    </row>
    <row r="315" spans="1:3">
      <c r="A315" s="54"/>
      <c r="B315" s="56"/>
      <c r="C315" s="56"/>
    </row>
    <row r="316" spans="1:3">
      <c r="A316" s="54"/>
      <c r="B316" s="56"/>
      <c r="C316" s="56"/>
    </row>
    <row r="317" spans="1:3">
      <c r="A317" s="54"/>
      <c r="B317" s="56"/>
      <c r="C317" s="56"/>
    </row>
    <row r="318" spans="1:3">
      <c r="A318" s="54"/>
      <c r="B318" s="56"/>
      <c r="C318" s="56"/>
    </row>
    <row r="319" spans="1:3">
      <c r="A319" s="54"/>
      <c r="B319" s="56"/>
      <c r="C319" s="56"/>
    </row>
    <row r="320" spans="1:3">
      <c r="A320" s="54"/>
      <c r="B320" s="56"/>
      <c r="C320" s="56"/>
    </row>
    <row r="321" spans="1:3">
      <c r="A321" s="54"/>
      <c r="B321" s="56"/>
      <c r="C321" s="56"/>
    </row>
    <row r="322" spans="1:3">
      <c r="A322" s="54"/>
      <c r="B322" s="56"/>
      <c r="C322" s="56"/>
    </row>
    <row r="323" spans="1:3">
      <c r="A323" s="54"/>
      <c r="B323" s="56"/>
      <c r="C323" s="56"/>
    </row>
    <row r="324" spans="1:3">
      <c r="A324" s="54"/>
      <c r="B324" s="56"/>
      <c r="C324" s="56"/>
    </row>
    <row r="325" spans="1:3">
      <c r="A325" s="54"/>
      <c r="B325" s="56"/>
      <c r="C325" s="56"/>
    </row>
    <row r="326" spans="1:3">
      <c r="A326" s="54"/>
      <c r="B326" s="56"/>
      <c r="C326" s="56"/>
    </row>
    <row r="327" spans="1:3">
      <c r="A327" s="54"/>
      <c r="B327" s="56"/>
      <c r="C327" s="56"/>
    </row>
    <row r="328" spans="1:3">
      <c r="A328" s="54"/>
      <c r="B328" s="56"/>
      <c r="C328" s="56"/>
    </row>
    <row r="329" spans="1:3">
      <c r="A329" s="54"/>
      <c r="B329" s="56"/>
      <c r="C329" s="56"/>
    </row>
    <row r="330" spans="1:3">
      <c r="A330" s="54"/>
      <c r="B330" s="56"/>
      <c r="C330" s="56"/>
    </row>
    <row r="331" spans="1:3">
      <c r="A331" s="54"/>
      <c r="B331" s="56"/>
      <c r="C331" s="56"/>
    </row>
    <row r="332" spans="1:3">
      <c r="A332" s="54"/>
      <c r="B332" s="56"/>
      <c r="C332" s="56"/>
    </row>
    <row r="333" spans="1:3">
      <c r="A333" s="54"/>
      <c r="B333" s="56"/>
      <c r="C333" s="56"/>
    </row>
    <row r="334" spans="1:3">
      <c r="A334" s="54"/>
      <c r="B334" s="56"/>
      <c r="C334" s="56"/>
    </row>
    <row r="335" spans="1:3">
      <c r="A335" s="54"/>
      <c r="B335" s="56"/>
      <c r="C335" s="56"/>
    </row>
    <row r="336" spans="1:3">
      <c r="A336" s="54"/>
      <c r="B336" s="56"/>
      <c r="C336" s="56"/>
    </row>
    <row r="337" spans="1:3">
      <c r="A337" s="54"/>
      <c r="B337" s="56"/>
      <c r="C337" s="56"/>
    </row>
    <row r="338" spans="1:3">
      <c r="A338" s="54"/>
      <c r="B338" s="56"/>
      <c r="C338" s="56"/>
    </row>
    <row r="339" spans="1:3">
      <c r="A339" s="54"/>
      <c r="B339" s="56"/>
      <c r="C339" s="56"/>
    </row>
    <row r="340" spans="1:3">
      <c r="A340" s="54"/>
      <c r="B340" s="56"/>
      <c r="C340" s="56"/>
    </row>
    <row r="341" spans="1:3">
      <c r="A341" s="54"/>
      <c r="B341" s="56"/>
      <c r="C341" s="56"/>
    </row>
    <row r="342" spans="1:3">
      <c r="A342" s="54"/>
      <c r="B342" s="56"/>
      <c r="C342" s="56"/>
    </row>
    <row r="343" spans="1:3">
      <c r="A343" s="54"/>
      <c r="B343" s="56"/>
      <c r="C343" s="56"/>
    </row>
    <row r="344" spans="1:3">
      <c r="A344" s="54"/>
      <c r="B344" s="56"/>
      <c r="C344" s="56"/>
    </row>
    <row r="345" spans="1:3">
      <c r="A345" s="54"/>
      <c r="B345" s="56"/>
      <c r="C345" s="56"/>
    </row>
    <row r="346" spans="1:3">
      <c r="A346" s="54"/>
      <c r="B346" s="56"/>
      <c r="C346" s="56"/>
    </row>
    <row r="347" spans="1:3">
      <c r="A347" s="54"/>
      <c r="B347" s="56"/>
      <c r="C347" s="56"/>
    </row>
    <row r="348" spans="1:3">
      <c r="A348" s="54"/>
      <c r="B348" s="56"/>
      <c r="C348" s="56"/>
    </row>
    <row r="349" spans="1:3">
      <c r="A349" s="54"/>
      <c r="B349" s="56"/>
      <c r="C349" s="56"/>
    </row>
    <row r="350" spans="1:3">
      <c r="A350" s="54"/>
      <c r="B350" s="56"/>
      <c r="C350" s="56"/>
    </row>
    <row r="351" spans="1:3">
      <c r="A351" s="54"/>
      <c r="B351" s="56"/>
      <c r="C351" s="56"/>
    </row>
    <row r="352" spans="1:3">
      <c r="A352" s="54"/>
      <c r="B352" s="56"/>
      <c r="C352" s="56"/>
    </row>
    <row r="353" spans="1:3">
      <c r="A353" s="54"/>
      <c r="B353" s="56"/>
      <c r="C353" s="56"/>
    </row>
    <row r="354" spans="1:3">
      <c r="A354" s="54"/>
      <c r="B354" s="56"/>
      <c r="C354" s="56"/>
    </row>
    <row r="355" spans="1:3">
      <c r="A355" s="54"/>
      <c r="B355" s="56"/>
      <c r="C355" s="56"/>
    </row>
    <row r="356" spans="1:3">
      <c r="A356" s="54"/>
      <c r="B356" s="56"/>
      <c r="C356" s="56"/>
    </row>
    <row r="357" spans="1:3">
      <c r="A357" s="54"/>
      <c r="B357" s="56"/>
      <c r="C357" s="56"/>
    </row>
    <row r="358" spans="1:3">
      <c r="A358" s="54"/>
      <c r="B358" s="56"/>
      <c r="C358" s="56"/>
    </row>
    <row r="359" spans="1:3">
      <c r="A359" s="54"/>
      <c r="B359" s="56"/>
      <c r="C359" s="56"/>
    </row>
    <row r="360" spans="1:3">
      <c r="A360" s="54"/>
      <c r="B360" s="56"/>
      <c r="C360" s="56"/>
    </row>
    <row r="361" spans="1:3">
      <c r="A361" s="54"/>
      <c r="B361" s="56"/>
      <c r="C361" s="56"/>
    </row>
    <row r="362" spans="1:3">
      <c r="A362" s="54"/>
      <c r="B362" s="56"/>
      <c r="C362" s="56"/>
    </row>
    <row r="363" spans="1:3">
      <c r="A363" s="54"/>
      <c r="B363" s="56"/>
      <c r="C363" s="56"/>
    </row>
    <row r="364" spans="1:3">
      <c r="A364" s="54"/>
      <c r="B364" s="56"/>
      <c r="C364" s="56"/>
    </row>
    <row r="365" spans="1:3">
      <c r="A365" s="54"/>
      <c r="B365" s="56"/>
      <c r="C365" s="56"/>
    </row>
    <row r="366" spans="1:3">
      <c r="A366" s="54"/>
      <c r="B366" s="56"/>
      <c r="C366" s="56"/>
    </row>
    <row r="367" spans="1:3">
      <c r="A367" s="54"/>
      <c r="B367" s="56"/>
      <c r="C367" s="56"/>
    </row>
    <row r="368" spans="1:3">
      <c r="A368" s="54"/>
      <c r="B368" s="56"/>
      <c r="C368" s="56"/>
    </row>
    <row r="369" spans="1:3">
      <c r="A369" s="54"/>
      <c r="B369" s="56"/>
      <c r="C369" s="56"/>
    </row>
    <row r="370" spans="1:3">
      <c r="A370" s="54"/>
      <c r="B370" s="56"/>
      <c r="C370" s="56"/>
    </row>
    <row r="371" spans="1:3">
      <c r="A371" s="54"/>
      <c r="B371" s="56"/>
      <c r="C371" s="56"/>
    </row>
    <row r="372" spans="1:3">
      <c r="A372" s="54"/>
      <c r="B372" s="56"/>
      <c r="C372" s="56"/>
    </row>
    <row r="373" spans="1:3">
      <c r="A373" s="54"/>
      <c r="B373" s="56"/>
      <c r="C373" s="56"/>
    </row>
    <row r="374" spans="1:3">
      <c r="A374" s="54"/>
      <c r="B374" s="56"/>
      <c r="C374" s="56"/>
    </row>
    <row r="375" spans="1:3">
      <c r="A375" s="54"/>
      <c r="B375" s="56"/>
      <c r="C375" s="56"/>
    </row>
    <row r="376" spans="1:3">
      <c r="A376" s="54"/>
      <c r="B376" s="56"/>
      <c r="C376" s="56"/>
    </row>
    <row r="377" spans="1:3">
      <c r="A377" s="54"/>
      <c r="B377" s="56"/>
      <c r="C377" s="56"/>
    </row>
    <row r="378" spans="1:3">
      <c r="A378" s="54"/>
      <c r="B378" s="56"/>
      <c r="C378" s="56"/>
    </row>
    <row r="379" spans="1:3">
      <c r="A379" s="54"/>
      <c r="B379" s="56"/>
      <c r="C379" s="56"/>
    </row>
    <row r="380" spans="1:3">
      <c r="A380" s="54"/>
      <c r="B380" s="56"/>
      <c r="C380" s="56"/>
    </row>
    <row r="381" spans="1:3">
      <c r="A381" s="54"/>
      <c r="B381" s="56"/>
      <c r="C381" s="56"/>
    </row>
    <row r="382" spans="1:3">
      <c r="A382" s="54"/>
      <c r="B382" s="56"/>
      <c r="C382" s="56"/>
    </row>
    <row r="383" spans="1:3">
      <c r="A383" s="54"/>
      <c r="B383" s="56"/>
      <c r="C383" s="56"/>
    </row>
    <row r="384" spans="1:3">
      <c r="A384" s="54"/>
      <c r="B384" s="56"/>
      <c r="C384" s="56"/>
    </row>
    <row r="385" spans="1:3">
      <c r="A385" s="54"/>
      <c r="B385" s="56"/>
      <c r="C385" s="56"/>
    </row>
    <row r="386" spans="1:3">
      <c r="A386" s="54"/>
      <c r="B386" s="56"/>
      <c r="C386" s="56"/>
    </row>
    <row r="387" spans="1:3">
      <c r="A387" s="54"/>
      <c r="B387" s="56"/>
      <c r="C387" s="56"/>
    </row>
    <row r="388" spans="1:3">
      <c r="A388" s="54"/>
      <c r="B388" s="56"/>
      <c r="C388" s="56"/>
    </row>
    <row r="389" spans="1:3">
      <c r="A389" s="54"/>
      <c r="B389" s="56"/>
      <c r="C389" s="56"/>
    </row>
    <row r="390" spans="1:3">
      <c r="A390" s="54"/>
      <c r="B390" s="56"/>
      <c r="C390" s="56"/>
    </row>
    <row r="391" spans="1:3">
      <c r="A391" s="54"/>
      <c r="B391" s="56"/>
      <c r="C391" s="56"/>
    </row>
    <row r="392" spans="1:3">
      <c r="A392" s="54"/>
      <c r="B392" s="56"/>
      <c r="C392" s="56"/>
    </row>
    <row r="393" spans="1:3">
      <c r="A393" s="54"/>
      <c r="B393" s="56"/>
      <c r="C393" s="56"/>
    </row>
    <row r="394" spans="1:3">
      <c r="A394" s="54"/>
      <c r="B394" s="56"/>
      <c r="C394" s="56"/>
    </row>
    <row r="395" spans="1:3">
      <c r="A395" s="54"/>
      <c r="B395" s="56"/>
      <c r="C395" s="56"/>
    </row>
    <row r="396" spans="1:3">
      <c r="A396" s="54"/>
      <c r="B396" s="56"/>
      <c r="C396" s="56"/>
    </row>
    <row r="397" spans="1:3">
      <c r="A397" s="54"/>
      <c r="B397" s="56"/>
      <c r="C397" s="56"/>
    </row>
    <row r="398" spans="1:3">
      <c r="A398" s="54"/>
      <c r="B398" s="56"/>
      <c r="C398" s="56"/>
    </row>
    <row r="399" spans="1:3">
      <c r="A399" s="54"/>
      <c r="B399" s="56"/>
      <c r="C399" s="56"/>
    </row>
    <row r="400" spans="1:3">
      <c r="A400" s="54"/>
      <c r="B400" s="56"/>
      <c r="C400" s="56"/>
    </row>
    <row r="401" spans="1:3">
      <c r="A401" s="54"/>
      <c r="B401" s="56"/>
      <c r="C401" s="56"/>
    </row>
    <row r="402" spans="1:3">
      <c r="A402" s="54"/>
      <c r="B402" s="56"/>
      <c r="C402" s="56"/>
    </row>
    <row r="403" spans="1:3">
      <c r="A403" s="54"/>
      <c r="B403" s="56"/>
      <c r="C403" s="56"/>
    </row>
    <row r="404" spans="1:3">
      <c r="A404" s="54"/>
      <c r="B404" s="56"/>
      <c r="C404" s="56"/>
    </row>
    <row r="405" spans="1:3">
      <c r="A405" s="54"/>
      <c r="B405" s="56"/>
      <c r="C405" s="56"/>
    </row>
    <row r="406" spans="1:3">
      <c r="A406" s="54"/>
      <c r="B406" s="56"/>
      <c r="C406" s="56"/>
    </row>
    <row r="407" spans="1:3">
      <c r="A407" s="54"/>
      <c r="B407" s="56"/>
      <c r="C407" s="56"/>
    </row>
    <row r="408" spans="1:3">
      <c r="A408" s="54"/>
      <c r="B408" s="56"/>
      <c r="C408" s="56"/>
    </row>
    <row r="409" spans="1:3">
      <c r="A409" s="54"/>
      <c r="B409" s="56"/>
      <c r="C409" s="56"/>
    </row>
    <row r="410" spans="1:3">
      <c r="A410" s="54"/>
      <c r="B410" s="56"/>
      <c r="C410" s="56"/>
    </row>
    <row r="411" spans="1:3">
      <c r="A411" s="54"/>
      <c r="B411" s="56"/>
      <c r="C411" s="56"/>
    </row>
    <row r="412" spans="1:3">
      <c r="A412" s="54"/>
      <c r="B412" s="56"/>
      <c r="C412" s="56"/>
    </row>
    <row r="413" spans="1:3">
      <c r="A413" s="54"/>
      <c r="B413" s="56"/>
      <c r="C413" s="56"/>
    </row>
    <row r="414" spans="1:3">
      <c r="A414" s="54"/>
      <c r="B414" s="56"/>
      <c r="C414" s="56"/>
    </row>
    <row r="415" spans="1:3">
      <c r="A415" s="54"/>
      <c r="B415" s="56"/>
      <c r="C415" s="56"/>
    </row>
    <row r="416" spans="1:3">
      <c r="A416" s="54"/>
      <c r="B416" s="56"/>
      <c r="C416" s="56"/>
    </row>
    <row r="417" spans="1:3">
      <c r="A417" s="54"/>
      <c r="B417" s="56"/>
      <c r="C417" s="56"/>
    </row>
    <row r="418" spans="1:3">
      <c r="A418" s="54"/>
      <c r="B418" s="56"/>
      <c r="C418" s="56"/>
    </row>
    <row r="419" spans="1:3">
      <c r="A419" s="54"/>
      <c r="B419" s="56"/>
      <c r="C419" s="56"/>
    </row>
    <row r="420" spans="1:3">
      <c r="A420" s="54"/>
      <c r="B420" s="56"/>
      <c r="C420" s="56"/>
    </row>
    <row r="421" spans="1:3">
      <c r="A421" s="54"/>
      <c r="B421" s="56"/>
      <c r="C421" s="56"/>
    </row>
    <row r="422" spans="1:3">
      <c r="A422" s="54"/>
      <c r="B422" s="56"/>
      <c r="C422" s="56"/>
    </row>
    <row r="423" spans="1:3">
      <c r="A423" s="54"/>
      <c r="B423" s="56"/>
      <c r="C423" s="56"/>
    </row>
    <row r="424" spans="1:3">
      <c r="A424" s="54"/>
      <c r="B424" s="56"/>
      <c r="C424" s="56"/>
    </row>
    <row r="425" spans="1:3">
      <c r="A425" s="54"/>
      <c r="B425" s="56"/>
      <c r="C425" s="56"/>
    </row>
    <row r="426" spans="1:3">
      <c r="A426" s="54"/>
      <c r="B426" s="56"/>
      <c r="C426" s="56"/>
    </row>
    <row r="427" spans="1:3">
      <c r="A427" s="54"/>
      <c r="B427" s="56"/>
      <c r="C427" s="56"/>
    </row>
    <row r="428" spans="1:3">
      <c r="A428" s="54"/>
      <c r="B428" s="56"/>
      <c r="C428" s="56"/>
    </row>
    <row r="429" spans="1:3">
      <c r="A429" s="54"/>
      <c r="B429" s="56"/>
      <c r="C429" s="56"/>
    </row>
    <row r="430" spans="1:3">
      <c r="A430" s="54"/>
      <c r="B430" s="56"/>
      <c r="C430" s="56"/>
    </row>
    <row r="431" spans="1:3">
      <c r="A431" s="54"/>
      <c r="B431" s="56"/>
      <c r="C431" s="56"/>
    </row>
    <row r="432" spans="1:3">
      <c r="A432" s="54"/>
      <c r="B432" s="56"/>
      <c r="C432" s="56"/>
    </row>
    <row r="433" spans="1:3">
      <c r="A433" s="54"/>
      <c r="B433" s="56"/>
      <c r="C433" s="56"/>
    </row>
    <row r="434" spans="1:3">
      <c r="A434" s="54"/>
      <c r="B434" s="56"/>
      <c r="C434" s="56"/>
    </row>
    <row r="435" spans="1:3">
      <c r="A435" s="54"/>
      <c r="B435" s="56"/>
      <c r="C435" s="56"/>
    </row>
    <row r="436" spans="1:3">
      <c r="A436" s="54"/>
      <c r="B436" s="56"/>
      <c r="C436" s="56"/>
    </row>
    <row r="437" spans="1:3">
      <c r="A437" s="54"/>
      <c r="B437" s="56"/>
      <c r="C437" s="56"/>
    </row>
    <row r="438" spans="1:3">
      <c r="A438" s="54"/>
      <c r="B438" s="56"/>
      <c r="C438" s="56"/>
    </row>
    <row r="439" spans="1:3">
      <c r="A439" s="54"/>
      <c r="B439" s="56"/>
      <c r="C439" s="56"/>
    </row>
    <row r="440" spans="1:3">
      <c r="A440" s="54"/>
      <c r="B440" s="56"/>
      <c r="C440" s="56"/>
    </row>
    <row r="441" spans="1:3">
      <c r="A441" s="54"/>
      <c r="B441" s="56"/>
      <c r="C441" s="56"/>
    </row>
    <row r="442" spans="1:3">
      <c r="A442" s="54"/>
      <c r="B442" s="56"/>
      <c r="C442" s="56"/>
    </row>
    <row r="443" spans="1:3">
      <c r="A443" s="54"/>
      <c r="B443" s="56"/>
      <c r="C443" s="56"/>
    </row>
    <row r="444" spans="1:3">
      <c r="A444" s="54"/>
      <c r="B444" s="56"/>
      <c r="C444" s="56"/>
    </row>
    <row r="445" spans="1:3">
      <c r="A445" s="54"/>
      <c r="B445" s="56"/>
      <c r="C445" s="56"/>
    </row>
    <row r="446" spans="1:3">
      <c r="A446" s="54"/>
      <c r="B446" s="56"/>
      <c r="C446" s="56"/>
    </row>
    <row r="447" spans="1:3">
      <c r="A447" s="54"/>
      <c r="B447" s="56"/>
      <c r="C447" s="56"/>
    </row>
    <row r="448" spans="1:3">
      <c r="A448" s="54"/>
      <c r="B448" s="56"/>
      <c r="C448" s="56"/>
    </row>
    <row r="449" spans="1:3">
      <c r="A449" s="54"/>
      <c r="B449" s="56"/>
      <c r="C449" s="56"/>
    </row>
    <row r="450" spans="1:3">
      <c r="A450" s="54"/>
      <c r="B450" s="56"/>
      <c r="C450" s="56"/>
    </row>
    <row r="451" spans="1:3">
      <c r="A451" s="54"/>
      <c r="B451" s="56"/>
      <c r="C451" s="56"/>
    </row>
    <row r="452" spans="1:3">
      <c r="A452" s="54"/>
      <c r="B452" s="56"/>
      <c r="C452" s="56"/>
    </row>
    <row r="453" spans="1:3">
      <c r="A453" s="54"/>
      <c r="B453" s="56"/>
      <c r="C453" s="56"/>
    </row>
    <row r="454" spans="1:3">
      <c r="A454" s="54"/>
      <c r="B454" s="56"/>
      <c r="C454" s="56"/>
    </row>
    <row r="455" spans="1:3">
      <c r="A455" s="54"/>
      <c r="B455" s="56"/>
      <c r="C455" s="56"/>
    </row>
    <row r="456" spans="1:3">
      <c r="A456" s="54"/>
      <c r="B456" s="56"/>
      <c r="C456" s="56"/>
    </row>
    <row r="457" spans="1:3">
      <c r="A457" s="54"/>
      <c r="B457" s="56"/>
      <c r="C457" s="56"/>
    </row>
    <row r="458" spans="1:3">
      <c r="A458" s="54"/>
      <c r="B458" s="56"/>
      <c r="C458" s="56"/>
    </row>
    <row r="459" spans="1:3">
      <c r="A459" s="54"/>
      <c r="B459" s="56"/>
      <c r="C459" s="56"/>
    </row>
    <row r="460" spans="1:3">
      <c r="A460" s="54"/>
      <c r="B460" s="56"/>
      <c r="C460" s="56"/>
    </row>
    <row r="461" spans="1:3">
      <c r="A461" s="54"/>
      <c r="B461" s="56"/>
      <c r="C461" s="56"/>
    </row>
    <row r="462" spans="1:3">
      <c r="A462" s="54"/>
      <c r="B462" s="56"/>
      <c r="C462" s="56"/>
    </row>
    <row r="463" spans="1:3">
      <c r="A463" s="54"/>
      <c r="B463" s="56"/>
      <c r="C463" s="56"/>
    </row>
    <row r="464" spans="1:3">
      <c r="A464" s="54"/>
      <c r="B464" s="56"/>
      <c r="C464" s="56"/>
    </row>
    <row r="465" spans="1:3">
      <c r="A465" s="54"/>
      <c r="B465" s="56"/>
      <c r="C465" s="56"/>
    </row>
    <row r="466" spans="1:3">
      <c r="A466" s="54"/>
      <c r="B466" s="56"/>
      <c r="C466" s="56"/>
    </row>
    <row r="467" spans="1:3">
      <c r="A467" s="54"/>
      <c r="B467" s="56"/>
      <c r="C467" s="56"/>
    </row>
    <row r="468" spans="1:3">
      <c r="A468" s="54"/>
      <c r="B468" s="56"/>
      <c r="C468" s="56"/>
    </row>
    <row r="469" spans="1:3">
      <c r="A469" s="54"/>
      <c r="B469" s="56"/>
      <c r="C469" s="56"/>
    </row>
    <row r="470" spans="1:3">
      <c r="A470" s="54"/>
      <c r="B470" s="56"/>
      <c r="C470" s="56"/>
    </row>
    <row r="471" spans="1:3">
      <c r="A471" s="54"/>
      <c r="B471" s="56"/>
      <c r="C471" s="56"/>
    </row>
    <row r="472" spans="1:3">
      <c r="A472" s="54"/>
      <c r="B472" s="56"/>
      <c r="C472" s="56"/>
    </row>
    <row r="473" spans="1:3">
      <c r="A473" s="54"/>
      <c r="B473" s="56"/>
      <c r="C473" s="56"/>
    </row>
    <row r="474" spans="1:3">
      <c r="A474" s="54"/>
      <c r="B474" s="56"/>
      <c r="C474" s="56"/>
    </row>
    <row r="475" spans="1:3">
      <c r="A475" s="54"/>
      <c r="B475" s="56"/>
      <c r="C475" s="56"/>
    </row>
    <row r="476" spans="1:3">
      <c r="A476" s="54"/>
      <c r="B476" s="56"/>
      <c r="C476" s="56"/>
    </row>
    <row r="477" spans="1:3">
      <c r="A477" s="54"/>
      <c r="B477" s="56"/>
      <c r="C477" s="56"/>
    </row>
    <row r="478" spans="1:3">
      <c r="A478" s="54"/>
      <c r="B478" s="56"/>
      <c r="C478" s="56"/>
    </row>
    <row r="479" spans="1:3">
      <c r="A479" s="54"/>
      <c r="B479" s="56"/>
      <c r="C479" s="56"/>
    </row>
    <row r="480" spans="1:3">
      <c r="A480" s="54"/>
      <c r="B480" s="56"/>
      <c r="C480" s="56"/>
    </row>
    <row r="481" spans="1:3">
      <c r="A481" s="54"/>
      <c r="B481" s="56"/>
      <c r="C481" s="56"/>
    </row>
    <row r="482" spans="1:3">
      <c r="A482" s="54"/>
      <c r="B482" s="56"/>
      <c r="C482" s="56"/>
    </row>
    <row r="483" spans="1:3">
      <c r="A483" s="54"/>
      <c r="B483" s="56"/>
      <c r="C483" s="56"/>
    </row>
    <row r="484" spans="1:3">
      <c r="A484" s="54"/>
      <c r="B484" s="56"/>
      <c r="C484" s="56"/>
    </row>
    <row r="485" spans="1:3">
      <c r="A485" s="54"/>
      <c r="B485" s="56"/>
      <c r="C485" s="56"/>
    </row>
    <row r="486" spans="1:3">
      <c r="A486" s="54"/>
      <c r="B486" s="56"/>
      <c r="C486" s="56"/>
    </row>
    <row r="487" spans="1:3">
      <c r="A487" s="54"/>
      <c r="B487" s="56"/>
      <c r="C487" s="56"/>
    </row>
    <row r="488" spans="1:3">
      <c r="A488" s="54"/>
      <c r="B488" s="56"/>
      <c r="C488" s="56"/>
    </row>
    <row r="489" spans="1:3">
      <c r="A489" s="54"/>
      <c r="B489" s="56"/>
      <c r="C489" s="56"/>
    </row>
    <row r="490" spans="1:3">
      <c r="A490" s="54"/>
      <c r="B490" s="56"/>
      <c r="C490" s="56"/>
    </row>
    <row r="491" spans="1:3">
      <c r="A491" s="54"/>
      <c r="B491" s="56"/>
      <c r="C491" s="56"/>
    </row>
    <row r="492" spans="1:3">
      <c r="A492" s="54"/>
      <c r="B492" s="56"/>
      <c r="C492" s="56"/>
    </row>
    <row r="493" spans="1:3">
      <c r="A493" s="54"/>
      <c r="B493" s="56"/>
      <c r="C493" s="56"/>
    </row>
    <row r="494" spans="1:3">
      <c r="A494" s="54"/>
      <c r="B494" s="56"/>
      <c r="C494" s="56"/>
    </row>
    <row r="495" spans="1:3">
      <c r="A495" s="54"/>
      <c r="B495" s="56"/>
      <c r="C495" s="56"/>
    </row>
    <row r="496" spans="1:3">
      <c r="A496" s="54"/>
      <c r="B496" s="56"/>
      <c r="C496" s="56"/>
    </row>
    <row r="497" spans="1:3">
      <c r="A497" s="54"/>
      <c r="B497" s="56"/>
      <c r="C497" s="56"/>
    </row>
    <row r="498" spans="1:3">
      <c r="A498" s="54"/>
      <c r="B498" s="56"/>
      <c r="C498" s="56"/>
    </row>
    <row r="499" spans="1:3">
      <c r="A499" s="54"/>
      <c r="B499" s="56"/>
      <c r="C499" s="56"/>
    </row>
    <row r="500" spans="1:3">
      <c r="A500" s="54"/>
      <c r="B500" s="56"/>
      <c r="C500" s="56"/>
    </row>
    <row r="501" spans="1:3">
      <c r="A501" s="54"/>
      <c r="B501" s="56"/>
      <c r="C501" s="56"/>
    </row>
    <row r="502" spans="1:3">
      <c r="A502" s="54"/>
      <c r="B502" s="56"/>
      <c r="C502" s="56"/>
    </row>
    <row r="503" spans="1:3">
      <c r="A503" s="54"/>
      <c r="B503" s="56"/>
      <c r="C503" s="56"/>
    </row>
    <row r="504" spans="1:3">
      <c r="A504" s="54"/>
      <c r="B504" s="56"/>
      <c r="C504" s="56"/>
    </row>
    <row r="505" spans="1:3">
      <c r="A505" s="54"/>
      <c r="B505" s="56"/>
      <c r="C505" s="56"/>
    </row>
    <row r="506" spans="1:3">
      <c r="A506" s="54"/>
      <c r="B506" s="56"/>
      <c r="C506" s="56"/>
    </row>
    <row r="507" spans="1:3">
      <c r="A507" s="54"/>
      <c r="B507" s="56"/>
      <c r="C507" s="56"/>
    </row>
  </sheetData>
  <sheetProtection selectLockedCells="1" selectUnlockedCells="1"/>
  <mergeCells count="16">
    <mergeCell ref="A1:C1"/>
    <mergeCell ref="A3:C3"/>
    <mergeCell ref="B4:C4"/>
    <mergeCell ref="B5:C5"/>
    <mergeCell ref="B11:C11"/>
    <mergeCell ref="B6:C6"/>
    <mergeCell ref="B8:C8"/>
    <mergeCell ref="B10:C10"/>
    <mergeCell ref="B9:C9"/>
    <mergeCell ref="B12:C12"/>
    <mergeCell ref="B17:C17"/>
    <mergeCell ref="B18:C18"/>
    <mergeCell ref="B13:C13"/>
    <mergeCell ref="B14:C14"/>
    <mergeCell ref="B15:C15"/>
    <mergeCell ref="B16:C16"/>
  </mergeCells>
  <phoneticPr fontId="13" type="noConversion"/>
  <pageMargins left="0.65" right="0.37" top="0.55000000000000004" bottom="1" header="0.5" footer="0.5"/>
  <pageSetup scale="90" orientation="portrait" r:id="rId1"/>
  <headerFooter alignWithMargins="0">
    <oddFooter>&amp;RRevised 6/2024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showGridLines="0" zoomScaleNormal="100" workbookViewId="0">
      <selection activeCell="C7" sqref="C7"/>
    </sheetView>
  </sheetViews>
  <sheetFormatPr defaultRowHeight="15"/>
  <cols>
    <col min="1" max="1" width="5.44140625" style="47" customWidth="1"/>
    <col min="2" max="2" width="33.44140625" style="46" customWidth="1"/>
    <col min="3" max="3" width="84" style="48" customWidth="1"/>
  </cols>
  <sheetData>
    <row r="1" spans="1:3" ht="30">
      <c r="A1" s="45" t="s">
        <v>23</v>
      </c>
      <c r="C1" s="64" t="s">
        <v>24</v>
      </c>
    </row>
    <row r="3" spans="1:3">
      <c r="A3" s="49" t="s">
        <v>25</v>
      </c>
      <c r="B3" s="50" t="s">
        <v>26</v>
      </c>
      <c r="C3" s="61" t="s">
        <v>27</v>
      </c>
    </row>
    <row r="4" spans="1:3">
      <c r="A4" s="49" t="s">
        <v>28</v>
      </c>
      <c r="B4" s="50" t="s">
        <v>29</v>
      </c>
      <c r="C4" s="61" t="s">
        <v>30</v>
      </c>
    </row>
    <row r="5" spans="1:3" ht="30">
      <c r="A5" s="49" t="s">
        <v>31</v>
      </c>
      <c r="B5" s="50" t="s">
        <v>32</v>
      </c>
      <c r="C5" s="61" t="s">
        <v>33</v>
      </c>
    </row>
    <row r="6" spans="1:3" ht="45">
      <c r="A6" s="49" t="s">
        <v>34</v>
      </c>
      <c r="B6" s="50" t="s">
        <v>35</v>
      </c>
      <c r="C6" s="51" t="s">
        <v>176</v>
      </c>
    </row>
    <row r="7" spans="1:3">
      <c r="A7" s="49" t="s">
        <v>36</v>
      </c>
      <c r="B7" s="50" t="s">
        <v>37</v>
      </c>
      <c r="C7" s="51" t="s">
        <v>38</v>
      </c>
    </row>
    <row r="8" spans="1:3" ht="30">
      <c r="A8" s="49" t="s">
        <v>39</v>
      </c>
      <c r="B8" s="50" t="s">
        <v>40</v>
      </c>
      <c r="C8" s="51" t="s">
        <v>41</v>
      </c>
    </row>
    <row r="9" spans="1:3" ht="45">
      <c r="A9" s="49" t="s">
        <v>42</v>
      </c>
      <c r="B9" s="51" t="s">
        <v>43</v>
      </c>
      <c r="C9" s="51" t="s">
        <v>44</v>
      </c>
    </row>
    <row r="10" spans="1:3" ht="45">
      <c r="A10" s="49" t="s">
        <v>45</v>
      </c>
      <c r="B10" s="51" t="s">
        <v>46</v>
      </c>
      <c r="C10" s="51" t="s">
        <v>47</v>
      </c>
    </row>
    <row r="11" spans="1:3" ht="45">
      <c r="A11" s="49" t="s">
        <v>48</v>
      </c>
      <c r="B11" s="51" t="s">
        <v>49</v>
      </c>
      <c r="C11" s="51" t="s">
        <v>50</v>
      </c>
    </row>
    <row r="12" spans="1:3" ht="30">
      <c r="A12" s="49" t="s">
        <v>51</v>
      </c>
      <c r="B12" s="50" t="s">
        <v>52</v>
      </c>
      <c r="C12" s="51" t="s">
        <v>53</v>
      </c>
    </row>
    <row r="13" spans="1:3" ht="60">
      <c r="A13" s="49" t="s">
        <v>54</v>
      </c>
      <c r="B13" s="51" t="s">
        <v>55</v>
      </c>
      <c r="C13" s="51" t="s">
        <v>56</v>
      </c>
    </row>
    <row r="14" spans="1:3" ht="30">
      <c r="A14" s="49" t="s">
        <v>57</v>
      </c>
      <c r="B14" s="50" t="s">
        <v>58</v>
      </c>
      <c r="C14" s="50" t="s">
        <v>59</v>
      </c>
    </row>
    <row r="15" spans="1:3" ht="45">
      <c r="A15" s="49" t="s">
        <v>60</v>
      </c>
      <c r="B15" s="51" t="s">
        <v>61</v>
      </c>
      <c r="C15" s="51" t="s">
        <v>62</v>
      </c>
    </row>
    <row r="16" spans="1:3" ht="45">
      <c r="A16" s="49" t="s">
        <v>63</v>
      </c>
      <c r="B16" s="51" t="s">
        <v>64</v>
      </c>
      <c r="C16" s="51" t="s">
        <v>65</v>
      </c>
    </row>
    <row r="17" spans="1:3" ht="30">
      <c r="A17" s="49" t="s">
        <v>66</v>
      </c>
      <c r="B17" s="50" t="s">
        <v>67</v>
      </c>
      <c r="C17" s="50" t="s">
        <v>68</v>
      </c>
    </row>
    <row r="18" spans="1:3" ht="30">
      <c r="A18" s="49" t="s">
        <v>69</v>
      </c>
      <c r="B18" s="50" t="s">
        <v>70</v>
      </c>
      <c r="C18" s="51" t="s">
        <v>71</v>
      </c>
    </row>
    <row r="19" spans="1:3" ht="30">
      <c r="A19" s="49" t="s">
        <v>72</v>
      </c>
      <c r="B19" s="50" t="s">
        <v>73</v>
      </c>
      <c r="C19" s="50" t="s">
        <v>74</v>
      </c>
    </row>
    <row r="20" spans="1:3" ht="30">
      <c r="A20" s="49" t="s">
        <v>75</v>
      </c>
      <c r="B20" s="50" t="s">
        <v>76</v>
      </c>
      <c r="C20" s="50" t="s">
        <v>77</v>
      </c>
    </row>
    <row r="21" spans="1:3" ht="45">
      <c r="A21" s="49" t="s">
        <v>78</v>
      </c>
      <c r="B21" s="50" t="s">
        <v>79</v>
      </c>
      <c r="C21" s="51" t="s">
        <v>80</v>
      </c>
    </row>
    <row r="22" spans="1:3" ht="45">
      <c r="A22" s="49" t="s">
        <v>81</v>
      </c>
      <c r="B22" s="50" t="s">
        <v>82</v>
      </c>
      <c r="C22" s="51" t="s">
        <v>83</v>
      </c>
    </row>
    <row r="23" spans="1:3" ht="45">
      <c r="A23" s="49" t="s">
        <v>84</v>
      </c>
      <c r="B23" s="51" t="s">
        <v>85</v>
      </c>
      <c r="C23" s="50" t="s">
        <v>86</v>
      </c>
    </row>
    <row r="24" spans="1:3" ht="30">
      <c r="A24" s="49" t="s">
        <v>87</v>
      </c>
      <c r="B24" s="51" t="s">
        <v>88</v>
      </c>
      <c r="C24" s="50" t="s">
        <v>89</v>
      </c>
    </row>
    <row r="25" spans="1:3" ht="30">
      <c r="A25" s="49" t="s">
        <v>90</v>
      </c>
      <c r="B25" s="50" t="s">
        <v>91</v>
      </c>
      <c r="C25" s="51" t="s">
        <v>92</v>
      </c>
    </row>
    <row r="26" spans="1:3" ht="30">
      <c r="A26" s="49" t="s">
        <v>93</v>
      </c>
      <c r="B26" s="50" t="s">
        <v>94</v>
      </c>
      <c r="C26" s="50" t="s">
        <v>95</v>
      </c>
    </row>
  </sheetData>
  <sheetProtection selectLockedCells="1" selectUnlockedCells="1"/>
  <phoneticPr fontId="13" type="noConversion"/>
  <pageMargins left="0.5" right="0.25" top="0.75" bottom="0.75" header="0.3" footer="0.3"/>
  <pageSetup scale="75" orientation="portrait" r:id="rId1"/>
  <headerFooter alignWithMargins="0">
    <oddFooter>&amp;RRevised 6/2024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showGridLines="0" tabSelected="1" zoomScale="90" zoomScaleNormal="90" workbookViewId="0">
      <selection activeCell="D2" sqref="D2:F2"/>
    </sheetView>
  </sheetViews>
  <sheetFormatPr defaultRowHeight="13.8"/>
  <cols>
    <col min="1" max="1" width="11.6640625" style="42" customWidth="1"/>
    <col min="2" max="2" width="6.88671875" style="43" customWidth="1"/>
    <col min="3" max="3" width="24.44140625" style="42" customWidth="1"/>
    <col min="4" max="4" width="3" style="42" customWidth="1"/>
    <col min="5" max="5" width="22.44140625" style="42" customWidth="1"/>
    <col min="6" max="6" width="15.88671875" style="42" customWidth="1"/>
    <col min="7" max="7" width="7.5546875" style="42" customWidth="1"/>
    <col min="8" max="8" width="26.44140625" style="44" customWidth="1"/>
  </cols>
  <sheetData>
    <row r="1" spans="1:8" ht="9" customHeight="1">
      <c r="A1" s="1"/>
      <c r="B1" s="2"/>
      <c r="C1" s="3"/>
      <c r="D1" s="4"/>
      <c r="E1" s="4"/>
      <c r="F1" s="4"/>
      <c r="G1" s="3"/>
      <c r="H1" s="5"/>
    </row>
    <row r="2" spans="1:8" ht="16.5" customHeight="1">
      <c r="A2" s="10" t="s">
        <v>96</v>
      </c>
      <c r="B2" s="7"/>
      <c r="C2" s="8"/>
      <c r="D2" s="131"/>
      <c r="E2" s="131"/>
      <c r="F2" s="131"/>
      <c r="G2" s="9"/>
      <c r="H2" s="9"/>
    </row>
    <row r="3" spans="1:8" ht="16.5" customHeight="1">
      <c r="A3" s="6" t="s">
        <v>97</v>
      </c>
      <c r="B3" s="7"/>
      <c r="C3" s="8"/>
      <c r="D3" s="130">
        <v>34</v>
      </c>
      <c r="E3" s="130"/>
      <c r="F3" s="130"/>
      <c r="G3" s="63" t="s">
        <v>98</v>
      </c>
      <c r="H3" s="62">
        <f>+H11+H12+H13+H15+H16+H20+H21+H22+H23+H25+H26+H27+H28+H33+H34+H35+H36+H37</f>
        <v>0</v>
      </c>
    </row>
    <row r="4" spans="1:8" ht="16.5" customHeight="1">
      <c r="A4" s="10" t="s">
        <v>99</v>
      </c>
      <c r="B4" s="7"/>
      <c r="C4" s="8"/>
      <c r="D4" s="65"/>
      <c r="E4" s="65"/>
      <c r="F4" s="65"/>
      <c r="G4" s="9"/>
      <c r="H4" s="9"/>
    </row>
    <row r="5" spans="1:8" ht="16.5" customHeight="1">
      <c r="A5" s="10" t="s">
        <v>100</v>
      </c>
      <c r="B5" s="7"/>
      <c r="C5" s="8"/>
      <c r="D5" s="65"/>
      <c r="E5" s="65"/>
      <c r="F5" s="65"/>
      <c r="G5" s="9"/>
      <c r="H5" s="9"/>
    </row>
    <row r="6" spans="1:8" ht="16.5" customHeight="1">
      <c r="A6" s="10" t="s">
        <v>101</v>
      </c>
      <c r="B6" s="7"/>
      <c r="C6" s="8"/>
      <c r="D6" s="65"/>
      <c r="E6" s="65"/>
      <c r="F6" s="65"/>
      <c r="G6" s="9"/>
      <c r="H6" s="9"/>
    </row>
    <row r="7" spans="1:8" ht="16.5" customHeight="1">
      <c r="A7" s="10" t="s">
        <v>102</v>
      </c>
      <c r="B7" s="7"/>
      <c r="C7" s="8"/>
      <c r="D7" s="65"/>
      <c r="E7" s="65"/>
      <c r="F7" s="65"/>
      <c r="G7" s="9"/>
      <c r="H7" s="9"/>
    </row>
    <row r="8" spans="1:8" ht="16.5" customHeight="1">
      <c r="A8" s="11" t="s">
        <v>103</v>
      </c>
      <c r="B8" s="7"/>
      <c r="C8" s="8"/>
      <c r="D8" s="132"/>
      <c r="E8" s="132"/>
      <c r="F8" s="132"/>
      <c r="G8" s="57" t="s">
        <v>181</v>
      </c>
      <c r="H8" s="9"/>
    </row>
    <row r="9" spans="1:8" ht="81.75" customHeight="1">
      <c r="A9" s="133" t="s">
        <v>180</v>
      </c>
      <c r="B9" s="133"/>
      <c r="C9" s="133"/>
      <c r="D9" s="133"/>
      <c r="E9" s="133"/>
      <c r="F9" s="133"/>
      <c r="G9" s="133"/>
      <c r="H9" s="133"/>
    </row>
    <row r="10" spans="1:8" ht="33.75" customHeight="1">
      <c r="A10" s="12" t="s">
        <v>104</v>
      </c>
      <c r="B10" s="6" t="s">
        <v>105</v>
      </c>
      <c r="C10" s="13"/>
      <c r="D10" s="13"/>
      <c r="E10" s="13"/>
      <c r="F10" s="13"/>
      <c r="G10" s="14"/>
      <c r="H10" s="14"/>
    </row>
    <row r="11" spans="1:8" ht="14.25" customHeight="1">
      <c r="A11" s="58"/>
      <c r="B11" s="15">
        <v>1.1000000000000001</v>
      </c>
      <c r="C11" s="123" t="s">
        <v>106</v>
      </c>
      <c r="D11" s="121"/>
      <c r="E11" s="121"/>
      <c r="F11" s="121"/>
      <c r="G11" s="17"/>
      <c r="H11" s="24">
        <f>H12+H13</f>
        <v>0</v>
      </c>
    </row>
    <row r="12" spans="1:8">
      <c r="A12" s="58"/>
      <c r="B12" s="15">
        <v>1.2</v>
      </c>
      <c r="C12" s="123" t="s">
        <v>29</v>
      </c>
      <c r="D12" s="106"/>
      <c r="E12" s="106"/>
      <c r="F12" s="16"/>
      <c r="G12" s="60">
        <f>IF(H12&gt;0, +H12/H11,0)</f>
        <v>0</v>
      </c>
      <c r="H12" s="23">
        <v>0</v>
      </c>
    </row>
    <row r="13" spans="1:8" ht="15.75" customHeight="1">
      <c r="A13" s="58"/>
      <c r="B13" s="15">
        <v>1.3</v>
      </c>
      <c r="C13" s="123" t="s">
        <v>32</v>
      </c>
      <c r="D13" s="106"/>
      <c r="E13" s="106"/>
      <c r="F13" s="16"/>
      <c r="G13" s="60">
        <f>IF(H13&gt;0, +H13/H11,0)</f>
        <v>0</v>
      </c>
      <c r="H13" s="59">
        <v>0</v>
      </c>
    </row>
    <row r="14" spans="1:8" ht="27.75" customHeight="1">
      <c r="A14" s="12" t="s">
        <v>107</v>
      </c>
      <c r="B14" s="6" t="s">
        <v>108</v>
      </c>
      <c r="C14" s="13"/>
      <c r="D14" s="13"/>
      <c r="E14" s="13"/>
      <c r="F14" s="13"/>
      <c r="G14" s="14"/>
      <c r="H14" s="14"/>
    </row>
    <row r="15" spans="1:8" ht="18.75" customHeight="1">
      <c r="A15" s="127" t="s">
        <v>109</v>
      </c>
      <c r="B15" s="15">
        <v>2.1</v>
      </c>
      <c r="C15" s="106" t="s">
        <v>35</v>
      </c>
      <c r="D15" s="106"/>
      <c r="E15" s="106"/>
      <c r="F15" s="16" t="s">
        <v>110</v>
      </c>
      <c r="G15" s="17"/>
      <c r="H15" s="18">
        <v>0</v>
      </c>
    </row>
    <row r="16" spans="1:8" ht="18.75" customHeight="1">
      <c r="A16" s="128"/>
      <c r="B16" s="15">
        <v>2.2000000000000002</v>
      </c>
      <c r="C16" s="122" t="s">
        <v>37</v>
      </c>
      <c r="D16" s="106"/>
      <c r="E16" s="106"/>
      <c r="F16" s="16" t="s">
        <v>111</v>
      </c>
      <c r="G16" s="19"/>
      <c r="H16" s="18">
        <v>0</v>
      </c>
    </row>
    <row r="17" spans="1:8" ht="18.75" customHeight="1">
      <c r="A17" s="128"/>
      <c r="B17" s="15">
        <v>2.2999999999999998</v>
      </c>
      <c r="C17" s="106" t="s">
        <v>40</v>
      </c>
      <c r="D17" s="106"/>
      <c r="E17" s="106"/>
      <c r="F17" s="20" t="s">
        <v>112</v>
      </c>
      <c r="G17" s="17"/>
      <c r="H17" s="21">
        <f>IF(H16&gt;0,+H15/H16,0)</f>
        <v>0</v>
      </c>
    </row>
    <row r="18" spans="1:8" ht="18.75" customHeight="1">
      <c r="A18" s="129"/>
      <c r="B18" s="15">
        <v>2.4</v>
      </c>
      <c r="C18" s="106" t="s">
        <v>113</v>
      </c>
      <c r="D18" s="106"/>
      <c r="E18" s="106"/>
      <c r="F18" s="16" t="s">
        <v>114</v>
      </c>
      <c r="G18" s="17"/>
      <c r="H18" s="22" t="s">
        <v>115</v>
      </c>
    </row>
    <row r="19" spans="1:8" ht="24.75" customHeight="1">
      <c r="A19" s="12" t="s">
        <v>116</v>
      </c>
      <c r="B19" s="6" t="s">
        <v>117</v>
      </c>
      <c r="C19" s="13"/>
      <c r="D19" s="13"/>
      <c r="E19" s="13"/>
      <c r="F19" s="13"/>
      <c r="G19" s="14"/>
      <c r="H19" s="14"/>
    </row>
    <row r="20" spans="1:8" ht="29.25" customHeight="1">
      <c r="A20" s="124" t="s">
        <v>118</v>
      </c>
      <c r="B20" s="15">
        <v>3.1</v>
      </c>
      <c r="C20" s="121" t="s">
        <v>119</v>
      </c>
      <c r="D20" s="106"/>
      <c r="E20" s="106"/>
      <c r="F20" s="16" t="s">
        <v>120</v>
      </c>
      <c r="G20" s="17"/>
      <c r="H20" s="23">
        <v>0</v>
      </c>
    </row>
    <row r="21" spans="1:8" ht="29.25" customHeight="1">
      <c r="A21" s="125"/>
      <c r="B21" s="15">
        <v>3.2</v>
      </c>
      <c r="C21" s="121" t="s">
        <v>121</v>
      </c>
      <c r="D21" s="106"/>
      <c r="E21" s="106"/>
      <c r="F21" s="16" t="s">
        <v>122</v>
      </c>
      <c r="G21" s="19"/>
      <c r="H21" s="23">
        <v>0</v>
      </c>
    </row>
    <row r="22" spans="1:8" ht="15.75" customHeight="1">
      <c r="A22" s="125"/>
      <c r="B22" s="15">
        <v>3.3</v>
      </c>
      <c r="C22" s="121" t="s">
        <v>52</v>
      </c>
      <c r="D22" s="106"/>
      <c r="E22" s="106"/>
      <c r="F22" s="16" t="s">
        <v>123</v>
      </c>
      <c r="G22" s="17"/>
      <c r="H22" s="24">
        <f>SUM(H20:H21)</f>
        <v>0</v>
      </c>
    </row>
    <row r="23" spans="1:8" ht="15.75" customHeight="1">
      <c r="A23" s="125"/>
      <c r="B23" s="15">
        <v>3.4</v>
      </c>
      <c r="C23" s="122" t="s">
        <v>124</v>
      </c>
      <c r="D23" s="122"/>
      <c r="E23" s="122"/>
      <c r="F23" s="16" t="s">
        <v>125</v>
      </c>
      <c r="G23" s="19"/>
      <c r="H23" s="23">
        <v>0</v>
      </c>
    </row>
    <row r="24" spans="1:8" ht="15.75" customHeight="1">
      <c r="A24" s="126"/>
      <c r="B24" s="15">
        <v>3.5</v>
      </c>
      <c r="C24" s="106" t="s">
        <v>58</v>
      </c>
      <c r="D24" s="122"/>
      <c r="E24" s="122"/>
      <c r="F24" s="16" t="s">
        <v>126</v>
      </c>
      <c r="G24" s="17"/>
      <c r="H24" s="21">
        <f>IF(H23&gt;0,H22/H23,0)</f>
        <v>0</v>
      </c>
    </row>
    <row r="25" spans="1:8" ht="29.25" customHeight="1">
      <c r="A25" s="118" t="s">
        <v>127</v>
      </c>
      <c r="B25" s="15">
        <v>3.6</v>
      </c>
      <c r="C25" s="121" t="s">
        <v>128</v>
      </c>
      <c r="D25" s="121"/>
      <c r="E25" s="121"/>
      <c r="F25" s="16" t="s">
        <v>129</v>
      </c>
      <c r="G25" s="17"/>
      <c r="H25" s="23">
        <v>0</v>
      </c>
    </row>
    <row r="26" spans="1:8" ht="29.25" customHeight="1">
      <c r="A26" s="119"/>
      <c r="B26" s="15">
        <v>3.7</v>
      </c>
      <c r="C26" s="121" t="s">
        <v>130</v>
      </c>
      <c r="D26" s="106"/>
      <c r="E26" s="106"/>
      <c r="F26" s="16" t="s">
        <v>131</v>
      </c>
      <c r="G26" s="19"/>
      <c r="H26" s="23">
        <v>0</v>
      </c>
    </row>
    <row r="27" spans="1:8" ht="15.75" customHeight="1">
      <c r="A27" s="119"/>
      <c r="B27" s="15">
        <v>3.8</v>
      </c>
      <c r="C27" s="106" t="s">
        <v>67</v>
      </c>
      <c r="D27" s="122"/>
      <c r="E27" s="122"/>
      <c r="F27" s="16" t="s">
        <v>132</v>
      </c>
      <c r="G27" s="17"/>
      <c r="H27" s="24">
        <f>(H25-H26)</f>
        <v>0</v>
      </c>
    </row>
    <row r="28" spans="1:8" ht="15.75" customHeight="1">
      <c r="A28" s="119"/>
      <c r="B28" s="15">
        <v>3.9</v>
      </c>
      <c r="C28" s="121" t="s">
        <v>133</v>
      </c>
      <c r="D28" s="123"/>
      <c r="E28" s="123"/>
      <c r="F28" s="16" t="s">
        <v>134</v>
      </c>
      <c r="G28" s="19"/>
      <c r="H28" s="23">
        <v>0</v>
      </c>
    </row>
    <row r="29" spans="1:8" ht="15.75" customHeight="1">
      <c r="A29" s="120"/>
      <c r="B29" s="25">
        <v>3.1</v>
      </c>
      <c r="C29" s="106" t="s">
        <v>73</v>
      </c>
      <c r="D29" s="106"/>
      <c r="E29" s="106"/>
      <c r="F29" s="20" t="s">
        <v>135</v>
      </c>
      <c r="G29" s="17"/>
      <c r="H29" s="21">
        <f>IF(H28&gt;0,H27/H28,0)</f>
        <v>0</v>
      </c>
    </row>
    <row r="30" spans="1:8" ht="15.75" customHeight="1">
      <c r="A30" s="26"/>
      <c r="B30" s="27">
        <v>3.11</v>
      </c>
      <c r="C30" s="106" t="s">
        <v>76</v>
      </c>
      <c r="D30" s="106"/>
      <c r="E30" s="106"/>
      <c r="F30" s="16" t="s">
        <v>136</v>
      </c>
      <c r="G30" s="17"/>
      <c r="H30" s="21">
        <f>+H29+H24</f>
        <v>0</v>
      </c>
    </row>
    <row r="31" spans="1:8" ht="15.75" customHeight="1">
      <c r="A31" s="26"/>
      <c r="B31" s="25">
        <v>3.12</v>
      </c>
      <c r="C31" s="106" t="s">
        <v>137</v>
      </c>
      <c r="D31" s="106"/>
      <c r="E31" s="106"/>
      <c r="F31" s="16" t="s">
        <v>138</v>
      </c>
      <c r="G31" s="17"/>
      <c r="H31" s="22">
        <v>0.25</v>
      </c>
    </row>
    <row r="32" spans="1:8" ht="21.75" customHeight="1">
      <c r="A32" s="67" t="s">
        <v>139</v>
      </c>
      <c r="B32" s="68" t="s">
        <v>140</v>
      </c>
      <c r="C32" s="69"/>
      <c r="D32" s="69"/>
      <c r="E32" s="69"/>
      <c r="F32" s="69"/>
      <c r="G32" s="70"/>
      <c r="H32" s="70"/>
    </row>
    <row r="33" spans="1:8" ht="33.75" customHeight="1">
      <c r="A33" s="107" t="s">
        <v>141</v>
      </c>
      <c r="B33" s="71">
        <v>4.0999999999999996</v>
      </c>
      <c r="C33" s="110" t="s">
        <v>142</v>
      </c>
      <c r="D33" s="111"/>
      <c r="E33" s="111"/>
      <c r="F33" s="72" t="s">
        <v>143</v>
      </c>
      <c r="G33" s="73"/>
      <c r="H33" s="74">
        <v>0</v>
      </c>
    </row>
    <row r="34" spans="1:8" ht="31.5" customHeight="1">
      <c r="A34" s="108"/>
      <c r="B34" s="71">
        <v>4.2</v>
      </c>
      <c r="C34" s="110" t="s">
        <v>144</v>
      </c>
      <c r="D34" s="111"/>
      <c r="E34" s="111"/>
      <c r="F34" s="72" t="s">
        <v>145</v>
      </c>
      <c r="G34" s="75"/>
      <c r="H34" s="74">
        <v>0</v>
      </c>
    </row>
    <row r="35" spans="1:8" ht="17.25" customHeight="1">
      <c r="A35" s="108"/>
      <c r="B35" s="71">
        <v>4.3</v>
      </c>
      <c r="C35" s="112" t="s">
        <v>146</v>
      </c>
      <c r="D35" s="112"/>
      <c r="E35" s="112"/>
      <c r="F35" s="72" t="s">
        <v>147</v>
      </c>
      <c r="G35" s="76"/>
      <c r="H35" s="74">
        <v>0</v>
      </c>
    </row>
    <row r="36" spans="1:8" ht="17.25" customHeight="1">
      <c r="A36" s="108"/>
      <c r="B36" s="71">
        <v>4.4000000000000004</v>
      </c>
      <c r="C36" s="111" t="s">
        <v>148</v>
      </c>
      <c r="D36" s="111"/>
      <c r="E36" s="111"/>
      <c r="F36" s="77" t="s">
        <v>149</v>
      </c>
      <c r="G36" s="73"/>
      <c r="H36" s="78">
        <f>SUM(H33:H35)</f>
        <v>0</v>
      </c>
    </row>
    <row r="37" spans="1:8" ht="17.25" customHeight="1">
      <c r="A37" s="108"/>
      <c r="B37" s="71">
        <v>4.5</v>
      </c>
      <c r="C37" s="110" t="s">
        <v>150</v>
      </c>
      <c r="D37" s="113"/>
      <c r="E37" s="113"/>
      <c r="F37" s="77" t="s">
        <v>151</v>
      </c>
      <c r="G37" s="75"/>
      <c r="H37" s="74">
        <v>0</v>
      </c>
    </row>
    <row r="38" spans="1:8" ht="17.25" customHeight="1">
      <c r="A38" s="108"/>
      <c r="B38" s="71">
        <v>4.5999999999999996</v>
      </c>
      <c r="C38" s="111" t="s">
        <v>94</v>
      </c>
      <c r="D38" s="111"/>
      <c r="E38" s="111"/>
      <c r="F38" s="77" t="s">
        <v>152</v>
      </c>
      <c r="G38" s="73"/>
      <c r="H38" s="79">
        <f>IF(H37&gt;0,H36/H37,0)</f>
        <v>0</v>
      </c>
    </row>
    <row r="39" spans="1:8" ht="17.25" customHeight="1">
      <c r="A39" s="109"/>
      <c r="B39" s="71">
        <v>4.7</v>
      </c>
      <c r="C39" s="111" t="s">
        <v>137</v>
      </c>
      <c r="D39" s="111"/>
      <c r="E39" s="111"/>
      <c r="F39" s="72" t="s">
        <v>153</v>
      </c>
      <c r="G39" s="73"/>
      <c r="H39" s="80">
        <v>0.2</v>
      </c>
    </row>
    <row r="40" spans="1:8" ht="42.75" customHeight="1">
      <c r="A40" s="12" t="s">
        <v>154</v>
      </c>
      <c r="B40" s="28" t="s">
        <v>155</v>
      </c>
      <c r="C40" s="8"/>
      <c r="D40" s="8"/>
      <c r="E40" s="8"/>
      <c r="F40" s="8"/>
      <c r="G40" s="8"/>
      <c r="H40" s="14"/>
    </row>
    <row r="41" spans="1:8" ht="45" customHeight="1">
      <c r="A41" s="12"/>
      <c r="B41" s="114" t="s">
        <v>156</v>
      </c>
      <c r="C41" s="114"/>
      <c r="D41" s="114"/>
      <c r="E41" s="114"/>
      <c r="F41" s="114"/>
      <c r="G41" s="114"/>
      <c r="H41" s="114"/>
    </row>
    <row r="42" spans="1:8" ht="30" customHeight="1">
      <c r="A42" s="8"/>
      <c r="B42" s="7"/>
      <c r="C42" s="8"/>
      <c r="D42" s="8"/>
      <c r="E42" s="8"/>
      <c r="F42" s="8"/>
      <c r="G42" s="8"/>
      <c r="H42" s="14"/>
    </row>
    <row r="43" spans="1:8" ht="47.25" customHeight="1">
      <c r="A43" s="29" t="s">
        <v>157</v>
      </c>
      <c r="B43" s="115" t="s">
        <v>158</v>
      </c>
      <c r="C43" s="116"/>
      <c r="D43" s="116"/>
      <c r="E43" s="116"/>
      <c r="F43" s="116"/>
      <c r="G43" s="8"/>
      <c r="H43" s="30"/>
    </row>
    <row r="44" spans="1:8">
      <c r="A44" s="31"/>
      <c r="B44" s="7"/>
      <c r="C44" s="8"/>
      <c r="D44" s="32" t="s">
        <v>159</v>
      </c>
      <c r="E44" s="8"/>
      <c r="F44" s="8"/>
      <c r="G44" s="8"/>
      <c r="H44" s="9"/>
    </row>
    <row r="45" spans="1:8" ht="47.25" customHeight="1">
      <c r="A45" s="29" t="s">
        <v>160</v>
      </c>
      <c r="B45" s="115" t="s">
        <v>161</v>
      </c>
      <c r="C45" s="117"/>
      <c r="D45" s="117"/>
      <c r="E45" s="117"/>
      <c r="F45" s="117"/>
      <c r="G45" s="8"/>
      <c r="H45" s="30"/>
    </row>
    <row r="46" spans="1:8">
      <c r="A46" s="31"/>
      <c r="B46" s="7"/>
      <c r="C46" s="33"/>
      <c r="D46" s="32" t="s">
        <v>159</v>
      </c>
      <c r="E46" s="8"/>
      <c r="F46" s="8"/>
      <c r="G46" s="8"/>
      <c r="H46" s="14"/>
    </row>
    <row r="47" spans="1:8" ht="43.5" customHeight="1">
      <c r="A47" s="29" t="s">
        <v>162</v>
      </c>
      <c r="B47" s="115" t="s">
        <v>163</v>
      </c>
      <c r="C47" s="117"/>
      <c r="D47" s="117"/>
      <c r="E47" s="117"/>
      <c r="F47" s="117"/>
      <c r="G47" s="8"/>
      <c r="H47" s="30"/>
    </row>
    <row r="48" spans="1:8">
      <c r="A48" s="8"/>
      <c r="B48" s="7"/>
      <c r="C48" s="66"/>
      <c r="D48" s="8"/>
      <c r="E48" s="8"/>
      <c r="F48" s="8"/>
      <c r="G48" s="8"/>
      <c r="H48" s="9"/>
    </row>
    <row r="49" spans="1:8">
      <c r="A49" s="8"/>
      <c r="B49" s="7"/>
      <c r="C49" s="33"/>
      <c r="D49" s="8"/>
      <c r="E49" s="8"/>
      <c r="F49" s="8"/>
      <c r="G49" s="8"/>
      <c r="H49" s="14"/>
    </row>
    <row r="50" spans="1:8">
      <c r="A50" s="8"/>
      <c r="B50" s="7"/>
      <c r="C50" s="33"/>
      <c r="D50" s="104"/>
      <c r="E50" s="104"/>
      <c r="F50" s="104"/>
      <c r="G50" s="8"/>
      <c r="H50" s="14"/>
    </row>
    <row r="51" spans="1:8">
      <c r="A51" s="8"/>
      <c r="B51" s="7"/>
      <c r="C51" s="33"/>
      <c r="D51" s="8" t="s">
        <v>164</v>
      </c>
      <c r="E51" s="8"/>
      <c r="F51" s="8"/>
      <c r="G51" s="8"/>
      <c r="H51" s="14"/>
    </row>
    <row r="52" spans="1:8" ht="28.5" customHeight="1">
      <c r="A52" s="8"/>
      <c r="B52" s="7"/>
      <c r="C52" s="33"/>
      <c r="D52" s="105">
        <f>+D2</f>
        <v>0</v>
      </c>
      <c r="E52" s="105"/>
      <c r="F52" s="105"/>
      <c r="G52" s="8"/>
      <c r="H52" s="14"/>
    </row>
    <row r="53" spans="1:8">
      <c r="A53" s="34"/>
      <c r="B53" s="35"/>
      <c r="C53" s="34"/>
      <c r="D53" s="34"/>
      <c r="E53" s="34" t="s">
        <v>165</v>
      </c>
      <c r="F53" s="34"/>
      <c r="G53" s="34"/>
      <c r="H53" s="36"/>
    </row>
    <row r="54" spans="1:8" ht="26.25" customHeight="1">
      <c r="A54" s="8"/>
      <c r="B54" s="87" t="s">
        <v>166</v>
      </c>
      <c r="C54" s="88"/>
      <c r="D54" s="102"/>
      <c r="E54" s="102"/>
      <c r="F54" s="102"/>
      <c r="G54" s="9" t="s">
        <v>167</v>
      </c>
      <c r="H54" s="38"/>
    </row>
    <row r="55" spans="1:8" ht="15.6">
      <c r="A55" s="8"/>
      <c r="B55" s="7"/>
      <c r="C55" s="8"/>
      <c r="D55" s="100" t="s">
        <v>168</v>
      </c>
      <c r="E55" s="101"/>
      <c r="F55" s="8"/>
      <c r="G55" s="8"/>
      <c r="H55" s="14"/>
    </row>
    <row r="56" spans="1:8" ht="23.25" customHeight="1">
      <c r="A56" s="8"/>
      <c r="B56" s="7"/>
      <c r="C56" s="39" t="s">
        <v>169</v>
      </c>
      <c r="D56" s="102"/>
      <c r="E56" s="102"/>
      <c r="F56" s="102"/>
      <c r="G56" s="9" t="s">
        <v>170</v>
      </c>
      <c r="H56" s="37"/>
    </row>
    <row r="57" spans="1:8">
      <c r="A57" s="8"/>
      <c r="B57" s="7"/>
      <c r="C57" s="39"/>
      <c r="D57" s="40"/>
      <c r="E57" s="40"/>
      <c r="F57" s="8"/>
      <c r="G57" s="8"/>
      <c r="H57" s="14"/>
    </row>
    <row r="58" spans="1:8" ht="23.25" customHeight="1">
      <c r="A58" s="8"/>
      <c r="B58" s="7"/>
      <c r="C58" s="39" t="s">
        <v>171</v>
      </c>
      <c r="D58" s="102"/>
      <c r="E58" s="102"/>
      <c r="F58" s="102"/>
      <c r="G58" s="41">
        <v>-1</v>
      </c>
      <c r="H58" s="14"/>
    </row>
    <row r="59" spans="1:8" ht="23.25" customHeight="1">
      <c r="A59" s="8"/>
      <c r="B59" s="7"/>
      <c r="C59" s="39"/>
      <c r="D59" s="103"/>
      <c r="E59" s="103"/>
      <c r="F59" s="103"/>
      <c r="G59" s="41">
        <v>-2</v>
      </c>
      <c r="H59" s="14"/>
    </row>
    <row r="60" spans="1:8" ht="31.5" customHeight="1">
      <c r="A60" s="8"/>
      <c r="B60" s="7"/>
      <c r="C60" s="39"/>
      <c r="D60" s="40"/>
      <c r="E60" s="40"/>
      <c r="F60" s="8"/>
      <c r="G60" s="8"/>
      <c r="H60" s="14"/>
    </row>
    <row r="61" spans="1:8" ht="19.5" customHeight="1">
      <c r="A61" s="8"/>
      <c r="B61" s="7"/>
      <c r="C61" s="39" t="s">
        <v>172</v>
      </c>
      <c r="D61" s="89"/>
      <c r="E61" s="90"/>
      <c r="F61" s="90"/>
      <c r="G61" s="91"/>
      <c r="H61" s="14"/>
    </row>
    <row r="62" spans="1:8" ht="19.5" customHeight="1">
      <c r="A62" s="8"/>
      <c r="B62" s="7"/>
      <c r="C62" s="39"/>
      <c r="D62" s="92"/>
      <c r="E62" s="93"/>
      <c r="F62" s="93"/>
      <c r="G62" s="94"/>
      <c r="H62" s="14"/>
    </row>
    <row r="63" spans="1:8" ht="19.5" customHeight="1">
      <c r="A63" s="8"/>
      <c r="B63" s="7"/>
      <c r="C63" s="39"/>
      <c r="D63" s="92"/>
      <c r="E63" s="93"/>
      <c r="F63" s="93"/>
      <c r="G63" s="94"/>
      <c r="H63" s="14"/>
    </row>
    <row r="64" spans="1:8" ht="19.5" customHeight="1">
      <c r="A64" s="8"/>
      <c r="B64" s="7"/>
      <c r="C64" s="39"/>
      <c r="D64" s="92"/>
      <c r="E64" s="93"/>
      <c r="F64" s="93"/>
      <c r="G64" s="94"/>
      <c r="H64" s="14"/>
    </row>
    <row r="65" spans="1:8" ht="19.5" customHeight="1">
      <c r="A65" s="8"/>
      <c r="B65" s="7"/>
      <c r="C65" s="39"/>
      <c r="D65" s="92"/>
      <c r="E65" s="93"/>
      <c r="F65" s="93"/>
      <c r="G65" s="94"/>
      <c r="H65" s="14"/>
    </row>
    <row r="66" spans="1:8" ht="19.5" customHeight="1">
      <c r="A66" s="8"/>
      <c r="B66" s="7"/>
      <c r="C66" s="39"/>
      <c r="D66" s="92"/>
      <c r="E66" s="93"/>
      <c r="F66" s="93"/>
      <c r="G66" s="94"/>
      <c r="H66" s="14"/>
    </row>
    <row r="67" spans="1:8" ht="19.5" customHeight="1">
      <c r="A67" s="8"/>
      <c r="B67" s="7"/>
      <c r="C67" s="39"/>
      <c r="D67" s="92"/>
      <c r="E67" s="93"/>
      <c r="F67" s="93"/>
      <c r="G67" s="94"/>
      <c r="H67" s="14"/>
    </row>
    <row r="68" spans="1:8" ht="19.5" customHeight="1">
      <c r="A68" s="8"/>
      <c r="B68" s="7"/>
      <c r="C68" s="39"/>
      <c r="D68" s="92"/>
      <c r="E68" s="93"/>
      <c r="F68" s="93"/>
      <c r="G68" s="94"/>
      <c r="H68" s="14"/>
    </row>
    <row r="69" spans="1:8" ht="19.5" customHeight="1">
      <c r="A69" s="8"/>
      <c r="B69" s="7"/>
      <c r="C69" s="39"/>
      <c r="D69" s="92"/>
      <c r="E69" s="93"/>
      <c r="F69" s="93"/>
      <c r="G69" s="94"/>
      <c r="H69" s="14"/>
    </row>
    <row r="70" spans="1:8" ht="19.5" customHeight="1">
      <c r="A70" s="8"/>
      <c r="B70" s="7"/>
      <c r="C70" s="39"/>
      <c r="D70" s="92"/>
      <c r="E70" s="93"/>
      <c r="F70" s="93"/>
      <c r="G70" s="94"/>
      <c r="H70" s="14"/>
    </row>
    <row r="71" spans="1:8" ht="19.5" customHeight="1">
      <c r="A71" s="8"/>
      <c r="B71" s="7"/>
      <c r="C71" s="39"/>
      <c r="D71" s="95"/>
      <c r="E71" s="96"/>
      <c r="F71" s="96"/>
      <c r="G71" s="97"/>
      <c r="H71" s="14"/>
    </row>
    <row r="72" spans="1:8" ht="56.25" customHeight="1">
      <c r="A72" s="8"/>
      <c r="B72" s="7"/>
      <c r="C72" s="98" t="s">
        <v>173</v>
      </c>
      <c r="D72" s="99"/>
      <c r="E72" s="99"/>
      <c r="F72" s="99"/>
      <c r="G72" s="99"/>
      <c r="H72" s="99"/>
    </row>
    <row r="73" spans="1:8" ht="22.5" customHeight="1">
      <c r="A73" s="8"/>
      <c r="B73" s="7"/>
      <c r="C73" s="39"/>
      <c r="D73" s="40"/>
      <c r="E73" s="40"/>
      <c r="F73" s="8"/>
      <c r="G73" s="8"/>
      <c r="H73" s="14"/>
    </row>
  </sheetData>
  <sheetProtection selectLockedCells="1"/>
  <mergeCells count="48">
    <mergeCell ref="C12:E12"/>
    <mergeCell ref="C13:E13"/>
    <mergeCell ref="D3:F3"/>
    <mergeCell ref="D2:F2"/>
    <mergeCell ref="D8:F8"/>
    <mergeCell ref="A9:H9"/>
    <mergeCell ref="C11:F11"/>
    <mergeCell ref="C16:E16"/>
    <mergeCell ref="C17:E17"/>
    <mergeCell ref="C18:E18"/>
    <mergeCell ref="C24:E24"/>
    <mergeCell ref="A20:A24"/>
    <mergeCell ref="C20:E20"/>
    <mergeCell ref="C21:E21"/>
    <mergeCell ref="C22:E22"/>
    <mergeCell ref="C23:E23"/>
    <mergeCell ref="A15:A18"/>
    <mergeCell ref="C15:E15"/>
    <mergeCell ref="A25:A29"/>
    <mergeCell ref="C25:E25"/>
    <mergeCell ref="C26:E26"/>
    <mergeCell ref="C27:E27"/>
    <mergeCell ref="C28:E28"/>
    <mergeCell ref="C29:E29"/>
    <mergeCell ref="D50:F50"/>
    <mergeCell ref="D52:F52"/>
    <mergeCell ref="C30:E30"/>
    <mergeCell ref="C31:E31"/>
    <mergeCell ref="A33:A39"/>
    <mergeCell ref="C33:E33"/>
    <mergeCell ref="C34:E34"/>
    <mergeCell ref="C35:E35"/>
    <mergeCell ref="C36:E36"/>
    <mergeCell ref="C37:E37"/>
    <mergeCell ref="C38:E38"/>
    <mergeCell ref="C39:E39"/>
    <mergeCell ref="B41:H41"/>
    <mergeCell ref="B43:F43"/>
    <mergeCell ref="B45:F45"/>
    <mergeCell ref="B47:F47"/>
    <mergeCell ref="B54:C54"/>
    <mergeCell ref="D61:G71"/>
    <mergeCell ref="C72:H72"/>
    <mergeCell ref="D55:E55"/>
    <mergeCell ref="D58:F58"/>
    <mergeCell ref="D59:F59"/>
    <mergeCell ref="D56:F56"/>
    <mergeCell ref="D54:F54"/>
  </mergeCells>
  <phoneticPr fontId="13" type="noConversion"/>
  <pageMargins left="0.65" right="0.27" top="1.45" bottom="0.5" header="0.64" footer="0.25"/>
  <pageSetup scale="80" orientation="portrait" r:id="rId1"/>
  <headerFooter alignWithMargins="0">
    <oddHeader xml:space="preserve">&amp;C&amp;"Arial,Bold"&amp;14WORKSHEET TO DETERMINE ELIGIBILITY FOR RATE ADJUSTMENT
FOR HOSPITALS SERVING DISPROPORTIONATE SHARE OF LOW INCOME PATIENTS
OCTOBER 1, 2024 THROUGH SEPTEMBER 30, 2025
</oddHeader>
    <oddFooter xml:space="preserve">&amp;L&amp;A
&amp;8&amp;Z&amp;F&amp;10
&amp;RRevised 6/2024
</odd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C38EFB-46D3-4630-93A1-7CFB6B297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982FF0F-D0DD-477B-B4E0-D7CA3492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Instructions for Completing</vt:lpstr>
      <vt:lpstr>2. Definition of Terms</vt:lpstr>
      <vt:lpstr>3. Eligibility Worksheet</vt:lpstr>
      <vt:lpstr>'2. Definition of Terms'!Print_Area</vt:lpstr>
      <vt:lpstr>'2. Definition of Terms'!Print_Titles</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Sanford</dc:creator>
  <cp:keywords/>
  <dc:description/>
  <cp:lastModifiedBy>Grady, Elizabeth J</cp:lastModifiedBy>
  <cp:revision/>
  <cp:lastPrinted>2024-06-06T16:56:09Z</cp:lastPrinted>
  <dcterms:created xsi:type="dcterms:W3CDTF">2009-07-13T14:53:25Z</dcterms:created>
  <dcterms:modified xsi:type="dcterms:W3CDTF">2024-06-06T16:56:26Z</dcterms:modified>
  <cp:category/>
  <cp:contentStatus/>
</cp:coreProperties>
</file>