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defaultThemeVersion="124226"/>
  <mc:AlternateContent xmlns:mc="http://schemas.openxmlformats.org/markup-compatibility/2006">
    <mc:Choice Requires="x15">
      <x15ac:absPath xmlns:x15ac="http://schemas.microsoft.com/office/spreadsheetml/2010/11/ac" url="I:\ET-RSFC\NC 1227\1.Project Years\2026 DSH-UPL\Schedule Updates\"/>
    </mc:Choice>
  </mc:AlternateContent>
  <xr:revisionPtr revIDLastSave="0" documentId="8_{BA3B5D47-B7E6-4997-AB3B-C9ADE3C8C968}" xr6:coauthVersionLast="47" xr6:coauthVersionMax="47" xr10:uidLastSave="{00000000-0000-0000-0000-000000000000}"/>
  <bookViews>
    <workbookView xWindow="-28920" yWindow="-120" windowWidth="29040" windowHeight="16440" firstSheet="2" activeTab="2" xr2:uid="{00000000-000D-0000-FFFF-FFFF00000000}"/>
  </bookViews>
  <sheets>
    <sheet name="1. Instructions for Completing" sheetId="3" r:id="rId1"/>
    <sheet name="2. Definition of Terms" sheetId="2" r:id="rId2"/>
    <sheet name="3. Eligibility Worksheet" sheetId="1" r:id="rId3"/>
  </sheets>
  <definedNames>
    <definedName name="_xlnm.Print_Area" localSheetId="1">'2. Definition of Terms'!$A$1:$C$26</definedName>
    <definedName name="_xlnm.Print_Titles" localSheetId="1">'2. Definition of Terms'!$1:$2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22" i="1"/>
  <c r="H27" i="1"/>
  <c r="H36" i="1"/>
  <c r="H3" i="1" s="1"/>
  <c r="G13" i="1"/>
  <c r="G12" i="1"/>
  <c r="D52" i="1"/>
  <c r="H38" i="1"/>
  <c r="H29" i="1"/>
  <c r="H24" i="1"/>
  <c r="H30" i="1"/>
  <c r="H17" i="1"/>
</calcChain>
</file>

<file path=xl/sharedStrings.xml><?xml version="1.0" encoding="utf-8"?>
<sst xmlns="http://schemas.openxmlformats.org/spreadsheetml/2006/main" count="196" uniqueCount="183">
  <si>
    <t>WORKSHEET TO DETERMINE ELIGIBILITY FOR RATE ADJUSTMENT PAYMENTS
FOR HOSPITALS SERVING DISPROPORTIONATE SHARE OF LOW INCOME PATIENTS
FOR THE RATE YEAR OCTOBER 1, 2025 THROUGH SEPTEMBER 30, 2026</t>
  </si>
  <si>
    <t>INSTRUCTIONS</t>
  </si>
  <si>
    <t xml:space="preserve">1.  </t>
  </si>
  <si>
    <r>
      <t>Do not alter the form in any way</t>
    </r>
    <r>
      <rPr>
        <sz val="12"/>
        <rFont val="Calibri"/>
        <family val="2"/>
        <scheme val="minor"/>
      </rPr>
      <t xml:space="preserve">.  Form headings and printing are preformatted at 80% of normal size, which should require 2 full pages. </t>
    </r>
  </si>
  <si>
    <t xml:space="preserve">2.  </t>
  </si>
  <si>
    <r>
      <t xml:space="preserve">Submit the completed worksheet and backup by </t>
    </r>
    <r>
      <rPr>
        <b/>
        <sz val="16"/>
        <rFont val="Calibri"/>
        <family val="2"/>
        <scheme val="minor"/>
      </rPr>
      <t>October 1, 2025</t>
    </r>
    <r>
      <rPr>
        <sz val="12"/>
        <rFont val="Calibri"/>
        <family val="2"/>
        <scheme val="minor"/>
      </rPr>
      <t>, for the period</t>
    </r>
    <r>
      <rPr>
        <b/>
        <sz val="12"/>
        <rFont val="Calibri"/>
        <family val="2"/>
        <scheme val="minor"/>
      </rPr>
      <t>.</t>
    </r>
  </si>
  <si>
    <t>Email the completed electronic version of the schedule in Excel and the signed PDF of the schedule to: 
                         Elizabeth.Grady@dhhs.nc.gov and ncmri@mslc.com</t>
  </si>
  <si>
    <t xml:space="preserve">3.  </t>
  </si>
  <si>
    <t>Complete the non-shaded (white) fields only.</t>
  </si>
  <si>
    <t xml:space="preserve">4.  </t>
  </si>
  <si>
    <t xml:space="preserve">Use the days, cost, and financial information from your hospital's 2024 fiscal year to complete the worksheet.  </t>
  </si>
  <si>
    <t xml:space="preserve">5.  </t>
  </si>
  <si>
    <t>All hospitals that received Medicaid inpatient payments for services during this period must complete Sections 1 and 2, regardless of eligibility for rate adjustment.</t>
  </si>
  <si>
    <t xml:space="preserve">6.  </t>
  </si>
  <si>
    <t>In order for a hospital to receive any type of DSH payment, each hospital is required to complete Sections 1 and 5.  To be determined eligible to receive the 2.5% Rate Adjustment, each hospital is required to complete Sections 2 through 4 also (i.e., complete all sections).</t>
  </si>
  <si>
    <t xml:space="preserve">7.  </t>
  </si>
  <si>
    <t xml:space="preserve">Include all Medicaid eligibles, including HMO, out-of-state and zero-paid Medicaid claims in your calculations.  Exclude all SNF, NF, HHA, RHC and/or clinics not included in hospital  financial reporting. </t>
  </si>
  <si>
    <t xml:space="preserve">8.  </t>
  </si>
  <si>
    <t>Percentage calculations and some field population will occur automatically as data is entered.  Field references and calculations are on the form itself, to the left of each input or calculation field.</t>
  </si>
  <si>
    <t xml:space="preserve">9.  </t>
  </si>
  <si>
    <t>A definition of terms is included in this notebook for your reference.  See tab labeled 
"2. Definition of Terms".</t>
  </si>
  <si>
    <t xml:space="preserve">10.  </t>
  </si>
  <si>
    <t>Use the comments space for notes and qualifying comments.</t>
  </si>
  <si>
    <t xml:space="preserve">11.  </t>
  </si>
  <si>
    <t>Submit a copy of the Worksheet S-3, Part I, from your hospital's 2024 Medicaid cost report.</t>
  </si>
  <si>
    <t xml:space="preserve">12.  </t>
  </si>
  <si>
    <t>Submit back-up documentation for all data reported.  Examples of documentation include pages and/or sections from audited financial reports that support the revenues, charges, bad debts and charity care reported.  DO NOT SEND HIPAA PROTECTED PATIENT INFORMATION LISTINGS.</t>
  </si>
  <si>
    <t xml:space="preserve">13.  </t>
  </si>
  <si>
    <r>
      <t xml:space="preserve">If you need further assistance, contact Elizabeth Grady at </t>
    </r>
    <r>
      <rPr>
        <u/>
        <sz val="12"/>
        <rFont val="Calibri"/>
        <family val="2"/>
        <scheme val="minor"/>
      </rPr>
      <t>elizabeth.grady@dhhs.nc.gov</t>
    </r>
    <r>
      <rPr>
        <sz val="12"/>
        <rFont val="Calibri"/>
        <family val="2"/>
        <scheme val="minor"/>
      </rPr>
      <t xml:space="preserve"> or Constance Baker at constance.baker@dhhs.nc.gov.</t>
    </r>
  </si>
  <si>
    <t>Definition of Terms</t>
  </si>
  <si>
    <r>
      <t xml:space="preserve">NOTE: ALL DEFINITIONS BELOW </t>
    </r>
    <r>
      <rPr>
        <b/>
        <u/>
        <sz val="12"/>
        <rFont val="Calibri"/>
        <family val="2"/>
        <scheme val="minor"/>
      </rPr>
      <t>EXCLUDE</t>
    </r>
    <r>
      <rPr>
        <sz val="12"/>
        <rFont val="Calibri"/>
        <family val="2"/>
        <scheme val="minor"/>
      </rPr>
      <t xml:space="preserve"> SNF, NF, HHA AND CLINICS NOT ON HOSPITAL FINANCIALS.</t>
    </r>
  </si>
  <si>
    <t>1.1</t>
  </si>
  <si>
    <t>Net Patient Revenue - Total</t>
  </si>
  <si>
    <t>Total net patient revenue</t>
  </si>
  <si>
    <t>1.2</t>
  </si>
  <si>
    <t>Net Patient Revenue - Inpatient</t>
  </si>
  <si>
    <t>Dollars estimated for Inpatient net patient revenue.</t>
  </si>
  <si>
    <t>1.3</t>
  </si>
  <si>
    <t>Net Patient Revenue - Outpatient</t>
  </si>
  <si>
    <t>Dollars estimated for Outpatient net patient revenue.</t>
  </si>
  <si>
    <t>2.1</t>
  </si>
  <si>
    <t>Medicaid Inpatient Days</t>
  </si>
  <si>
    <t xml:space="preserve">Includes all Medicaid eligible days (including paid and zero-paid acute, psychiatric and rehabilitation days; nursery, MCO/LME, out of state, Dual Eligible Medicaid, etc.) </t>
  </si>
  <si>
    <t>2.2</t>
  </si>
  <si>
    <t>Total Inpatient Days</t>
  </si>
  <si>
    <r>
      <t>Includes all acute, psychiatric and rehabilitation days</t>
    </r>
    <r>
      <rPr>
        <b/>
        <u/>
        <sz val="12"/>
        <rFont val="Tahoma"/>
        <family val="2"/>
      </rPr>
      <t/>
    </r>
  </si>
  <si>
    <t>2.3</t>
  </si>
  <si>
    <t>Medicaid Inpatient Utilization</t>
  </si>
  <si>
    <t>Formula dividing Medicaid Inpatient Days (2.1 above) by Total Inpatient Days (2.2 above)</t>
  </si>
  <si>
    <t>2.4</t>
  </si>
  <si>
    <t>Minimum required Medicaid inpatient utilization</t>
  </si>
  <si>
    <t>At least one standard deviation above the mean Medicaid inpatient utilization rate for all hospitals that receive Medicaid payments in the state.  This is why all hospitals receiving Medicaid are required to submit completed worksheets.</t>
  </si>
  <si>
    <t>3.1</t>
  </si>
  <si>
    <t>Medicaid Net Revenue</t>
  </si>
  <si>
    <t>Gross Medicaid acute care, psychiatric and rehabilitation patient revenues less contractual adjustments, policy adjustments and charity care provided.  Includes inpatient and outpatient.</t>
  </si>
  <si>
    <t>3.2</t>
  </si>
  <si>
    <t>Subsidies Received from State &amp; Local Government for Patient Care</t>
  </si>
  <si>
    <t>Dollars received from State and Local governmental sources for inpatient and outpatient care services rendered to uninsured (excluding Medicaid &amp; Medicare).</t>
  </si>
  <si>
    <t>3.3</t>
  </si>
  <si>
    <t>Total Low Income Net Charges</t>
  </si>
  <si>
    <t>Formula summing Medicaid Net Revenue for Acute Care Services (3.1 above) and Subsidies Received from State &amp; Local Government for Patient Care (3.2 above).</t>
  </si>
  <si>
    <t>3.4</t>
  </si>
  <si>
    <t>Total Net Charges</t>
  </si>
  <si>
    <t>Gross acute care, psychiatric and rehabilitation total hospital patient revenues less contractual adjustments, policy adjustments and charity care provided.  Includes inpatient and outpatient (excluding SNF, NF, HHA and clinics not on hospital financials).</t>
  </si>
  <si>
    <t>3.5</t>
  </si>
  <si>
    <t>Low Income Payment Percentage</t>
  </si>
  <si>
    <t>Formula dividing Total Low Income Net Charges (3.3 above) by Total Net Charges (3.4 above)</t>
  </si>
  <si>
    <t>3.6</t>
  </si>
  <si>
    <t>Gross Inpatient Charges for Charity Care</t>
  </si>
  <si>
    <t>Gross acute care, psychiatric and rehabilitation inpatient charges determined to be uncollectible and written off without further collection efforts, in accordance with the hospital's established charity care policy.</t>
  </si>
  <si>
    <t>3.7</t>
  </si>
  <si>
    <t>Subsidies Received from State &amp; Local Government for Inpatient Care</t>
  </si>
  <si>
    <t>Dollars received from State and Local governmental agencies for inpatient care services rendered (excluding Medicaid &amp; Medicare).</t>
  </si>
  <si>
    <t>3.8</t>
  </si>
  <si>
    <t>Total Inpatient Charity Care</t>
  </si>
  <si>
    <t>Formula summing Gross Inpatient Charges for Charity Care (3.6 above) and Subsidies Received from State &amp; Local Government for Inpatient Care (3.7 above)</t>
  </si>
  <si>
    <t>3.9</t>
  </si>
  <si>
    <t>Total Hospital Gross Inpatient Charges</t>
  </si>
  <si>
    <t>Gross acute care, psychiatric and rehabilitation inpatient charges for entire hospital (excluding SNF, NF, HHA and clinics not on hospital financials).</t>
  </si>
  <si>
    <t>3.10</t>
  </si>
  <si>
    <t>Charity Care Charge Percentage</t>
  </si>
  <si>
    <t>Formula dividing Total Inpatient Charity Care (3.8 above) by Total Hospital Gross Inpatient Charges (3.9 above)</t>
  </si>
  <si>
    <t>3.11</t>
  </si>
  <si>
    <t>Low Income Utilization Rate</t>
  </si>
  <si>
    <t>Formula summing Charity Care Charge Percentage (3.10 above and Low Income Payment Percentage (3.5 above)</t>
  </si>
  <si>
    <t>4.1</t>
  </si>
  <si>
    <t>Medicaid Gross Revenue</t>
  </si>
  <si>
    <t>Gross Medicaid acute care, psychiatric and rehabilitation charges for inpatient and outpatient services (excluding SNF, NF, HHA and clinics not on hospital financials).</t>
  </si>
  <si>
    <t>4.2</t>
  </si>
  <si>
    <t>Bad Debt Allowance Net of Recoveries</t>
  </si>
  <si>
    <t>Gross acute care, psychiatric and rehabilitation charges, both inpatient and outpatient, determined to be uncollectible in accordance with the hospital's established Bad Debt Allowance policy net of any recoveries.</t>
  </si>
  <si>
    <t>4.3</t>
  </si>
  <si>
    <t xml:space="preserve">Total Charity Care </t>
  </si>
  <si>
    <t>Gross acute care, psychiatric and rehabilitation charges, both inpatient and outpatient, determined to be uncollectible and written off without further collection efforts, in accordance with the hospital's established charity care policy.</t>
  </si>
  <si>
    <t>4.4</t>
  </si>
  <si>
    <t>Total Indigent Care</t>
  </si>
  <si>
    <t>Formula summing Medicaid Gross Revenue (4.1 above), Bad Debt Allowance Net of Recoveries (4.2 above) and Total Charity Care (4.3 above)</t>
  </si>
  <si>
    <t>4.5</t>
  </si>
  <si>
    <t>Total Hospital Gross Revenue</t>
  </si>
  <si>
    <t>Gross acute care, psychiatric and rehabilitation inpatient and outpatient charges for entire hospital, excluding SNF, NF, HHA and clinics not on hospital financials.</t>
  </si>
  <si>
    <t>4.6</t>
  </si>
  <si>
    <t>Indigent Care Proportion</t>
  </si>
  <si>
    <t>Formula dividing Total Indigent Care (4.4 above) by Total Hospital Gross Revenue (4.5 above)</t>
  </si>
  <si>
    <t>PROVIDER NAME:</t>
  </si>
  <si>
    <t>MEDICARE NUMBER:</t>
  </si>
  <si>
    <t>DCN:</t>
  </si>
  <si>
    <t>PRIMARY PROVIDER NPI NUMBER:</t>
  </si>
  <si>
    <t>PSYCH SUBPROVIDER NPI NUMBER:</t>
  </si>
  <si>
    <t>REHAB SUBPROVIDER NPI NUMBER:</t>
  </si>
  <si>
    <t>PROVIDER TAX ID:</t>
  </si>
  <si>
    <t>DATA FROM HOSPITAL FISCAL YR ENDING:</t>
  </si>
  <si>
    <t>(2024 HFY only)</t>
  </si>
  <si>
    <r>
      <t>IMPORTANT</t>
    </r>
    <r>
      <rPr>
        <b/>
        <sz val="11"/>
        <rFont val="Calibri"/>
        <family val="2"/>
        <scheme val="minor"/>
      </rPr>
      <t xml:space="preserve">:  Do not complete this form until you have read the instructions on tab 1. of this Excel notebook (see tab below labeled "1. INSTRUCTIONS FOR COMPLETING").  Please contact Elizabeth Grady or Constance Baker if you have questions.  </t>
    </r>
    <r>
      <rPr>
        <b/>
        <u/>
        <sz val="11"/>
        <rFont val="Calibri"/>
        <family val="2"/>
        <scheme val="minor"/>
      </rPr>
      <t xml:space="preserve">PLEASE DO NOT ALTER THIS FORM.
</t>
    </r>
    <r>
      <rPr>
        <b/>
        <u/>
        <sz val="11"/>
        <color rgb="FFC00000"/>
        <rFont val="Calibri"/>
        <family val="2"/>
        <scheme val="minor"/>
      </rPr>
      <t>EXCLUDE</t>
    </r>
    <r>
      <rPr>
        <b/>
        <sz val="11"/>
        <color rgb="FFC00000"/>
        <rFont val="Calibri"/>
        <family val="2"/>
        <scheme val="minor"/>
      </rPr>
      <t xml:space="preserve"> SNF, NF, HHA and clinics that are not included in hospital financials.</t>
    </r>
  </si>
  <si>
    <t>Section 1</t>
  </si>
  <si>
    <t xml:space="preserve">NET PATIENT REVENUE </t>
  </si>
  <si>
    <t xml:space="preserve">Total Net Patient Revenue - Total  </t>
  </si>
  <si>
    <t>Section 2</t>
  </si>
  <si>
    <t xml:space="preserve">COMPUTATION  OF  MEDICAID  INPATIENT  UTILIZATION  RATE </t>
  </si>
  <si>
    <t>Inpatient</t>
  </si>
  <si>
    <t>A</t>
  </si>
  <si>
    <t>B</t>
  </si>
  <si>
    <t>C=A/B</t>
  </si>
  <si>
    <t>Minimum Required</t>
  </si>
  <si>
    <t>D</t>
  </si>
  <si>
    <t>to be established</t>
  </si>
  <si>
    <t>Section 3</t>
  </si>
  <si>
    <t>COMPUTATION  OF  LOW  INCOME  UTILIZATION  RATE</t>
  </si>
  <si>
    <t xml:space="preserve">Net
Inpatient &amp; Outpatient
</t>
  </si>
  <si>
    <t>Medicaid Net Revenue for Acute Care Services (include beneficiary cost sharing)</t>
  </si>
  <si>
    <t>E</t>
  </si>
  <si>
    <t>Subsidies Received from State &amp; Local
Government for Patient Care</t>
  </si>
  <si>
    <t>F</t>
  </si>
  <si>
    <t>G=E+F</t>
  </si>
  <si>
    <t xml:space="preserve">Total Hospital Net Charges </t>
  </si>
  <si>
    <t xml:space="preserve">H </t>
  </si>
  <si>
    <t>I=G/H</t>
  </si>
  <si>
    <t xml:space="preserve">Gross
Inpatient </t>
  </si>
  <si>
    <t>Gross Inpatient Charges for Charity Care (net of out-of-pocket patient payments)</t>
  </si>
  <si>
    <t>J</t>
  </si>
  <si>
    <t>Subsidies Received from State &amp; Local
Government for Inpatient Care</t>
  </si>
  <si>
    <t>K</t>
  </si>
  <si>
    <t>L=J-K</t>
  </si>
  <si>
    <t xml:space="preserve">Total Hospital Gross Inpatient Charges </t>
  </si>
  <si>
    <t>M</t>
  </si>
  <si>
    <t>N=L/M</t>
  </si>
  <si>
    <t>O=I+N</t>
  </si>
  <si>
    <t>Must Exceed</t>
  </si>
  <si>
    <t>P</t>
  </si>
  <si>
    <t>Section 4</t>
  </si>
  <si>
    <t>COMPUTATION  OF  INDIGENT  CARE  PROPORTION</t>
  </si>
  <si>
    <t xml:space="preserve">Gross
Inpatient &amp; Outpatient 
</t>
  </si>
  <si>
    <t>Medicaid Gross Revenue for Acute Care Services (include beneficiary cost sharing)</t>
  </si>
  <si>
    <t>Q</t>
  </si>
  <si>
    <t>Bad Debt Allowance for Acute Care Services Net of Recoveries</t>
  </si>
  <si>
    <t>R</t>
  </si>
  <si>
    <t>Total Charity Care Written Off</t>
  </si>
  <si>
    <t>S</t>
  </si>
  <si>
    <t>Total Acute Care Indigent Care</t>
  </si>
  <si>
    <t>T=Q+R+S</t>
  </si>
  <si>
    <t xml:space="preserve">Total Hospital Gross Acute Care Revenue </t>
  </si>
  <si>
    <t>U</t>
  </si>
  <si>
    <t>V=T/U</t>
  </si>
  <si>
    <t>W</t>
  </si>
  <si>
    <t>Section 5</t>
  </si>
  <si>
    <t>OBSTETRICAL CARE STATEMENT</t>
  </si>
  <si>
    <t>Enter "yes" in the space provided to the right of the applicable line below and sign the statement. If you enter "yes" in one of the first two boxes, enter the names of two obstetricians or other physicians who have agreed to provide obstetric services to individuals eligible for Medicaid in the space provided below (following your email address).</t>
  </si>
  <si>
    <t xml:space="preserve">5.1 </t>
  </si>
  <si>
    <t>I certify that the hospital indicated below has at least two (2) obstetricians who have staff privileges at the hospital and have agreed to provide obstetric services to individuals eligible for Medicaid.</t>
  </si>
  <si>
    <t>OR</t>
  </si>
  <si>
    <t xml:space="preserve">5.2 </t>
  </si>
  <si>
    <t>I certify that the hospital indicated below is located in a rural area and has at least two (2) qualified physicians with staff privileges who have agreed to provide non-emergency obstetric services to individuals eligible for Medicaid.</t>
  </si>
  <si>
    <t xml:space="preserve">5.3 </t>
  </si>
  <si>
    <t>I certify that the hospital indicated below did not offer non-emergency obstetric services to the general population as of December 21, 1987, or that the inpatients of the hospital are predominantly individuals under 18 years of age.</t>
  </si>
  <si>
    <t xml:space="preserve">     SIGNATURE OF CHIEF EXECUTIVE OFFICER</t>
  </si>
  <si>
    <t>HOSPITAL NAME</t>
  </si>
  <si>
    <t>NAME OF PREPARER</t>
  </si>
  <si>
    <t>DATE</t>
  </si>
  <si>
    <t>(PRINT)</t>
  </si>
  <si>
    <t>EMAIL ADDRESS</t>
  </si>
  <si>
    <t>PHONE</t>
  </si>
  <si>
    <t>Physician Names*</t>
  </si>
  <si>
    <t>Comments</t>
  </si>
  <si>
    <t>* If the answer to either statement 1 or 2 is yes, then enter the names of at least two (2) obstetricians or other physicians that fulfill the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</si>
</sst>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164" formatCode="General_)"/>
    <numFmt numFmtId="165" formatCode="mmmm\ d\,\ yyyy"/>
    <numFmt numFmtId="166" formatCode="0.0"/>
    <numFmt numFmtId="167" formatCode="0.0000%"/>
    <numFmt numFmtId="168" formatCode="0_);\(0\)"/>
  </numFmts>
  <fonts count="23">
    <font>
      <sz val="10"/>
      <name val="Arial"/>
    </font>
    <font>
      <b/>
      <u/>
      <sz val="12"/>
      <name val="Tahoma"/>
      <family val="2"/>
    </font>
    <font>
      <sz val="8"/>
      <name val="Arial"/>
      <family val="2"/>
    </font>
    <font>
      <sz val="10"/>
      <name val="Arial"/>
      <family val="2"/>
    </font>
    <font>
      <b/>
      <sz val="11"/>
      <name val="Calibri"/>
      <family val="2"/>
      <scheme val="minor"/>
    </font>
    <font>
      <sz val="11"/>
      <name val="Calibri"/>
      <family val="2"/>
      <scheme val="minor"/>
    </font>
    <font>
      <sz val="10"/>
      <name val="Calibri"/>
      <family val="2"/>
      <scheme val="minor"/>
    </font>
    <font>
      <b/>
      <sz val="10"/>
      <name val="Calibri"/>
      <family val="2"/>
      <scheme val="minor"/>
    </font>
    <font>
      <i/>
      <sz val="11"/>
      <name val="Calibri"/>
      <family val="2"/>
      <scheme val="minor"/>
    </font>
    <font>
      <b/>
      <u/>
      <sz val="11"/>
      <name val="Calibri"/>
      <family val="2"/>
      <scheme val="minor"/>
    </font>
    <font>
      <b/>
      <i/>
      <sz val="11"/>
      <name val="Calibri"/>
      <family val="2"/>
      <scheme val="minor"/>
    </font>
    <font>
      <b/>
      <i/>
      <sz val="10"/>
      <name val="Calibri"/>
      <family val="2"/>
      <scheme val="minor"/>
    </font>
    <font>
      <vertAlign val="superscript"/>
      <sz val="11"/>
      <name val="Calibri"/>
      <family val="2"/>
      <scheme val="minor"/>
    </font>
    <font>
      <b/>
      <sz val="12"/>
      <name val="Calibri"/>
      <family val="2"/>
      <scheme val="minor"/>
    </font>
    <font>
      <sz val="12"/>
      <name val="Calibri"/>
      <family val="2"/>
      <scheme val="minor"/>
    </font>
    <font>
      <b/>
      <u/>
      <sz val="12"/>
      <name val="Calibri"/>
      <family val="2"/>
      <scheme val="minor"/>
    </font>
    <font>
      <u/>
      <sz val="12"/>
      <name val="Calibri"/>
      <family val="2"/>
      <scheme val="minor"/>
    </font>
    <font>
      <b/>
      <sz val="16"/>
      <name val="Calibri"/>
      <family val="2"/>
      <scheme val="minor"/>
    </font>
    <font>
      <b/>
      <u/>
      <sz val="11"/>
      <color rgb="FFC00000"/>
      <name val="Calibri"/>
      <family val="2"/>
      <scheme val="minor"/>
    </font>
    <font>
      <b/>
      <sz val="11"/>
      <color rgb="FFC00000"/>
      <name val="Calibri"/>
      <family val="2"/>
      <scheme val="minor"/>
    </font>
    <font>
      <b/>
      <sz val="11"/>
      <color theme="0"/>
      <name val="Calibri"/>
      <family val="2"/>
      <scheme val="minor"/>
    </font>
    <font>
      <b/>
      <u/>
      <sz val="11"/>
      <color theme="0"/>
      <name val="Calibri"/>
      <family val="2"/>
      <scheme val="minor"/>
    </font>
    <font>
      <sz val="11"/>
      <color theme="0"/>
      <name val="Calibri"/>
      <family val="2"/>
      <scheme val="minor"/>
    </font>
  </fonts>
  <fills count="8">
    <fill>
      <patternFill patternType="none"/>
    </fill>
    <fill>
      <patternFill patternType="gray125"/>
    </fill>
    <fill>
      <patternFill patternType="solid">
        <fgColor indexed="26"/>
        <bgColor indexed="64"/>
      </patternFill>
    </fill>
    <fill>
      <patternFill patternType="solid">
        <fgColor indexed="26"/>
        <bgColor indexed="43"/>
      </patternFill>
    </fill>
    <fill>
      <patternFill patternType="solid">
        <fgColor indexed="47"/>
        <bgColor indexed="64"/>
      </patternFill>
    </fill>
    <fill>
      <patternFill patternType="solid">
        <fgColor theme="0" tint="-4.9989318521683403E-2"/>
        <bgColor indexed="43"/>
      </patternFill>
    </fill>
    <fill>
      <patternFill patternType="solid">
        <fgColor theme="0" tint="-4.9989318521683403E-2"/>
        <bgColor indexed="64"/>
      </patternFill>
    </fill>
    <fill>
      <patternFill patternType="solid">
        <fgColor theme="1" tint="0.34998626667073579"/>
        <bgColor indexed="43"/>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s>
  <cellStyleXfs count="2">
    <xf numFmtId="0" fontId="0" fillId="0" borderId="0"/>
    <xf numFmtId="9" fontId="3" fillId="0" borderId="0" applyFont="0" applyFill="0" applyBorder="0" applyAlignment="0" applyProtection="0"/>
  </cellStyleXfs>
  <cellXfs count="155">
    <xf numFmtId="0" fontId="0" fillId="0" borderId="0" xfId="0"/>
    <xf numFmtId="0" fontId="4" fillId="2" borderId="0" xfId="0" applyFont="1" applyFill="1"/>
    <xf numFmtId="2" fontId="5" fillId="2" borderId="0" xfId="0" applyNumberFormat="1" applyFont="1" applyFill="1" applyAlignment="1">
      <alignment horizontal="left"/>
    </xf>
    <xf numFmtId="0" fontId="5" fillId="2" borderId="0" xfId="0" applyFont="1" applyFill="1"/>
    <xf numFmtId="0" fontId="5" fillId="2" borderId="0" xfId="0" applyFont="1" applyFill="1" applyAlignment="1">
      <alignment horizontal="left"/>
    </xf>
    <xf numFmtId="0" fontId="5" fillId="2" borderId="0" xfId="0" applyFont="1" applyFill="1" applyAlignment="1">
      <alignment horizontal="right"/>
    </xf>
    <xf numFmtId="0" fontId="6" fillId="0" borderId="0" xfId="0" applyFont="1"/>
    <xf numFmtId="164" fontId="4" fillId="3" borderId="0" xfId="0" applyNumberFormat="1" applyFont="1" applyFill="1" applyAlignment="1">
      <alignment horizontal="left"/>
    </xf>
    <xf numFmtId="2" fontId="5" fillId="3" borderId="0" xfId="0" applyNumberFormat="1" applyFont="1" applyFill="1" applyAlignment="1">
      <alignment horizontal="left"/>
    </xf>
    <xf numFmtId="0" fontId="5" fillId="3" borderId="0" xfId="0" applyFont="1" applyFill="1"/>
    <xf numFmtId="0" fontId="5" fillId="3" borderId="0" xfId="0" applyFont="1" applyFill="1" applyAlignment="1">
      <alignment horizontal="right"/>
    </xf>
    <xf numFmtId="164" fontId="4" fillId="3" borderId="0" xfId="0" quotePrefix="1" applyNumberFormat="1" applyFont="1" applyFill="1" applyAlignment="1">
      <alignment horizontal="left"/>
    </xf>
    <xf numFmtId="0" fontId="5" fillId="3" borderId="1" xfId="0" applyFont="1" applyFill="1" applyBorder="1" applyAlignment="1">
      <alignment horizontal="right"/>
    </xf>
    <xf numFmtId="0" fontId="5" fillId="3" borderId="3" xfId="0" applyFont="1" applyFill="1" applyBorder="1" applyAlignment="1">
      <alignment horizontal="right"/>
    </xf>
    <xf numFmtId="0" fontId="7" fillId="3" borderId="0" xfId="0" quotePrefix="1" applyFont="1" applyFill="1" applyAlignment="1">
      <alignment horizontal="left"/>
    </xf>
    <xf numFmtId="0" fontId="8" fillId="3" borderId="0" xfId="0" quotePrefix="1" applyFont="1" applyFill="1" applyAlignment="1">
      <alignment horizontal="left"/>
    </xf>
    <xf numFmtId="0" fontId="4" fillId="3" borderId="0" xfId="0" applyFont="1" applyFill="1"/>
    <xf numFmtId="37" fontId="5" fillId="3" borderId="0" xfId="0" applyNumberFormat="1" applyFont="1" applyFill="1" applyAlignment="1">
      <alignment horizontal="right"/>
    </xf>
    <xf numFmtId="0" fontId="9" fillId="3" borderId="0" xfId="0" quotePrefix="1" applyFont="1" applyFill="1" applyAlignment="1">
      <alignment horizontal="left" wrapText="1"/>
    </xf>
    <xf numFmtId="166" fontId="4" fillId="3" borderId="1" xfId="0" quotePrefix="1" applyNumberFormat="1" applyFont="1" applyFill="1" applyBorder="1" applyAlignment="1">
      <alignment horizontal="left" vertical="top"/>
    </xf>
    <xf numFmtId="0" fontId="5" fillId="3" borderId="2" xfId="0" applyFont="1" applyFill="1" applyBorder="1"/>
    <xf numFmtId="42" fontId="5" fillId="3" borderId="3" xfId="0" applyNumberFormat="1" applyFont="1" applyFill="1" applyBorder="1" applyAlignment="1">
      <alignment horizontal="right"/>
    </xf>
    <xf numFmtId="0" fontId="5" fillId="3" borderId="2" xfId="0" applyFont="1" applyFill="1" applyBorder="1" applyAlignment="1">
      <alignment horizontal="center"/>
    </xf>
    <xf numFmtId="9" fontId="5" fillId="3" borderId="2" xfId="1" applyFont="1" applyFill="1" applyBorder="1" applyAlignment="1" applyProtection="1">
      <alignment horizontal="right"/>
    </xf>
    <xf numFmtId="42" fontId="5" fillId="0" borderId="3" xfId="0" applyNumberFormat="1" applyFont="1" applyBorder="1" applyAlignment="1" applyProtection="1">
      <alignment horizontal="right"/>
      <protection locked="0"/>
    </xf>
    <xf numFmtId="41" fontId="5" fillId="0" borderId="3" xfId="0" applyNumberFormat="1" applyFont="1" applyBorder="1" applyAlignment="1" applyProtection="1">
      <alignment horizontal="right"/>
      <protection locked="0"/>
    </xf>
    <xf numFmtId="164" fontId="5" fillId="3" borderId="2" xfId="0" applyNumberFormat="1" applyFont="1" applyFill="1" applyBorder="1" applyAlignment="1">
      <alignment horizontal="right"/>
    </xf>
    <xf numFmtId="0" fontId="5" fillId="3" borderId="2" xfId="0" quotePrefix="1" applyFont="1" applyFill="1" applyBorder="1" applyAlignment="1">
      <alignment horizontal="center"/>
    </xf>
    <xf numFmtId="167" fontId="5" fillId="3" borderId="3" xfId="0" applyNumberFormat="1" applyFont="1" applyFill="1" applyBorder="1" applyAlignment="1">
      <alignment horizontal="right"/>
    </xf>
    <xf numFmtId="2" fontId="4" fillId="3" borderId="1" xfId="0" quotePrefix="1" applyNumberFormat="1" applyFont="1" applyFill="1" applyBorder="1" applyAlignment="1">
      <alignment horizontal="left" vertical="top"/>
    </xf>
    <xf numFmtId="0" fontId="4" fillId="3" borderId="4" xfId="0" applyFont="1" applyFill="1" applyBorder="1" applyAlignment="1">
      <alignment vertical="center" textRotation="90"/>
    </xf>
    <xf numFmtId="2" fontId="4" fillId="3" borderId="1" xfId="0" quotePrefix="1" applyNumberFormat="1" applyFont="1" applyFill="1" applyBorder="1" applyAlignment="1">
      <alignment horizontal="left"/>
    </xf>
    <xf numFmtId="166" fontId="4" fillId="5" borderId="1" xfId="0" quotePrefix="1" applyNumberFormat="1" applyFont="1" applyFill="1" applyBorder="1" applyAlignment="1">
      <alignment horizontal="left" vertical="top"/>
    </xf>
    <xf numFmtId="0" fontId="5" fillId="5" borderId="2" xfId="0" applyFont="1" applyFill="1" applyBorder="1" applyAlignment="1">
      <alignment horizontal="center"/>
    </xf>
    <xf numFmtId="0" fontId="5" fillId="5" borderId="2" xfId="0" applyFont="1" applyFill="1" applyBorder="1"/>
    <xf numFmtId="42" fontId="5" fillId="6" borderId="3" xfId="0" applyNumberFormat="1" applyFont="1" applyFill="1" applyBorder="1" applyAlignment="1" applyProtection="1">
      <alignment horizontal="right"/>
      <protection locked="0"/>
    </xf>
    <xf numFmtId="164" fontId="5" fillId="5" borderId="2" xfId="0" applyNumberFormat="1" applyFont="1" applyFill="1" applyBorder="1" applyAlignment="1">
      <alignment horizontal="right"/>
    </xf>
    <xf numFmtId="164" fontId="5" fillId="5" borderId="2" xfId="0" applyNumberFormat="1" applyFont="1" applyFill="1" applyBorder="1" applyAlignment="1">
      <alignment horizontal="center"/>
    </xf>
    <xf numFmtId="0" fontId="5" fillId="5" borderId="2" xfId="0" quotePrefix="1" applyFont="1" applyFill="1" applyBorder="1" applyAlignment="1">
      <alignment horizontal="center"/>
    </xf>
    <xf numFmtId="42" fontId="5" fillId="5" borderId="3" xfId="0" applyNumberFormat="1" applyFont="1" applyFill="1" applyBorder="1" applyAlignment="1">
      <alignment horizontal="right"/>
    </xf>
    <xf numFmtId="167" fontId="5" fillId="5" borderId="3" xfId="0" applyNumberFormat="1" applyFont="1" applyFill="1" applyBorder="1" applyAlignment="1">
      <alignment horizontal="right"/>
    </xf>
    <xf numFmtId="9" fontId="4" fillId="5" borderId="3" xfId="0" quotePrefix="1" applyNumberFormat="1" applyFont="1" applyFill="1" applyBorder="1" applyAlignment="1">
      <alignment horizontal="right"/>
    </xf>
    <xf numFmtId="49" fontId="7" fillId="3" borderId="0" xfId="0" quotePrefix="1" applyNumberFormat="1" applyFont="1" applyFill="1" applyAlignment="1">
      <alignment horizontal="right" vertical="top"/>
    </xf>
    <xf numFmtId="49" fontId="5" fillId="0" borderId="5" xfId="0" applyNumberFormat="1" applyFont="1" applyBorder="1" applyAlignment="1" applyProtection="1">
      <alignment horizontal="center" vertical="top"/>
      <protection locked="0"/>
    </xf>
    <xf numFmtId="49" fontId="7" fillId="3" borderId="0" xfId="0" applyNumberFormat="1" applyFont="1" applyFill="1" applyAlignment="1">
      <alignment horizontal="right" vertical="top"/>
    </xf>
    <xf numFmtId="0" fontId="5" fillId="3" borderId="0" xfId="0" applyFont="1" applyFill="1" applyAlignment="1">
      <alignment horizontal="right" vertical="center"/>
    </xf>
    <xf numFmtId="164" fontId="5" fillId="3" borderId="0" xfId="0" applyNumberFormat="1" applyFont="1" applyFill="1" applyAlignment="1">
      <alignment horizontal="left"/>
    </xf>
    <xf numFmtId="0" fontId="5" fillId="3" borderId="0" xfId="0" applyFont="1" applyFill="1" applyAlignment="1">
      <alignment vertical="top"/>
    </xf>
    <xf numFmtId="2" fontId="5" fillId="3" borderId="0" xfId="0" applyNumberFormat="1" applyFont="1" applyFill="1" applyAlignment="1">
      <alignment horizontal="left" vertical="top"/>
    </xf>
    <xf numFmtId="37" fontId="5" fillId="3" borderId="0" xfId="0" applyNumberFormat="1" applyFont="1" applyFill="1" applyAlignment="1">
      <alignment horizontal="right" vertical="top"/>
    </xf>
    <xf numFmtId="14" fontId="5" fillId="0" borderId="6" xfId="0" applyNumberFormat="1" applyFont="1" applyBorder="1" applyAlignment="1" applyProtection="1">
      <alignment horizontal="center"/>
      <protection locked="0"/>
    </xf>
    <xf numFmtId="0" fontId="5" fillId="3" borderId="0" xfId="0" quotePrefix="1" applyFont="1" applyFill="1" applyAlignment="1">
      <alignment horizontal="right"/>
    </xf>
    <xf numFmtId="49" fontId="5" fillId="0" borderId="6" xfId="0" applyNumberFormat="1" applyFont="1" applyBorder="1" applyAlignment="1" applyProtection="1">
      <alignment horizontal="center"/>
      <protection locked="0"/>
    </xf>
    <xf numFmtId="0" fontId="5" fillId="3" borderId="0" xfId="0" applyFont="1" applyFill="1" applyAlignment="1">
      <alignment horizontal="center"/>
    </xf>
    <xf numFmtId="168" fontId="5" fillId="3" borderId="0" xfId="0" applyNumberFormat="1" applyFont="1" applyFill="1"/>
    <xf numFmtId="0" fontId="5" fillId="0" borderId="0" xfId="0" applyFont="1"/>
    <xf numFmtId="2" fontId="5" fillId="0" borderId="0" xfId="0" applyNumberFormat="1" applyFont="1" applyAlignment="1">
      <alignment horizontal="left"/>
    </xf>
    <xf numFmtId="0" fontId="5" fillId="0" borderId="0" xfId="0" applyFont="1" applyAlignment="1">
      <alignment horizontal="right"/>
    </xf>
    <xf numFmtId="49" fontId="13" fillId="0" borderId="0" xfId="0" applyNumberFormat="1" applyFont="1" applyAlignment="1">
      <alignment vertical="top"/>
    </xf>
    <xf numFmtId="0" fontId="14" fillId="0" borderId="0" xfId="0" applyFont="1" applyAlignment="1">
      <alignment horizontal="left" vertical="top" wrapText="1"/>
    </xf>
    <xf numFmtId="49" fontId="14" fillId="0" borderId="5" xfId="0" applyNumberFormat="1" applyFont="1" applyBorder="1" applyAlignment="1">
      <alignment vertical="top"/>
    </xf>
    <xf numFmtId="0" fontId="14" fillId="0" borderId="5" xfId="0" applyFont="1" applyBorder="1" applyAlignment="1">
      <alignment horizontal="left" vertical="top" wrapText="1"/>
    </xf>
    <xf numFmtId="0" fontId="14" fillId="0" borderId="5" xfId="0" applyFont="1" applyBorder="1" applyAlignment="1">
      <alignment vertical="top" wrapText="1"/>
    </xf>
    <xf numFmtId="0" fontId="14" fillId="0" borderId="5" xfId="0" quotePrefix="1" applyFont="1" applyBorder="1" applyAlignment="1">
      <alignment horizontal="left" vertical="top" wrapText="1"/>
    </xf>
    <xf numFmtId="49" fontId="14" fillId="0" borderId="0" xfId="0" applyNumberFormat="1" applyFont="1" applyAlignment="1">
      <alignment vertical="top"/>
    </xf>
    <xf numFmtId="0" fontId="14" fillId="0" borderId="0" xfId="0" applyFont="1" applyAlignment="1">
      <alignment vertical="top" wrapText="1"/>
    </xf>
    <xf numFmtId="49" fontId="14" fillId="0" borderId="0" xfId="0" applyNumberFormat="1" applyFont="1" applyAlignment="1">
      <alignment horizontal="right" vertical="top"/>
    </xf>
    <xf numFmtId="49" fontId="14" fillId="0" borderId="0" xfId="0" quotePrefix="1" applyNumberFormat="1" applyFont="1" applyAlignment="1">
      <alignment horizontal="right" vertical="top"/>
    </xf>
    <xf numFmtId="0" fontId="14" fillId="0" borderId="0" xfId="0" applyFont="1" applyAlignment="1">
      <alignment horizontal="left" vertical="top"/>
    </xf>
    <xf numFmtId="49" fontId="14" fillId="0" borderId="0" xfId="0" applyNumberFormat="1" applyFont="1" applyAlignment="1">
      <alignment horizontal="right"/>
    </xf>
    <xf numFmtId="0" fontId="14" fillId="0" borderId="0" xfId="0" applyFont="1"/>
    <xf numFmtId="166" fontId="4" fillId="3" borderId="7" xfId="0" quotePrefix="1" applyNumberFormat="1" applyFont="1" applyFill="1" applyBorder="1" applyAlignment="1">
      <alignment horizontal="left" vertical="top"/>
    </xf>
    <xf numFmtId="0" fontId="5" fillId="3" borderId="8" xfId="0" applyFont="1" applyFill="1" applyBorder="1" applyAlignment="1">
      <alignment horizontal="center"/>
    </xf>
    <xf numFmtId="9" fontId="5" fillId="3" borderId="8" xfId="1" applyFont="1" applyFill="1" applyBorder="1" applyAlignment="1" applyProtection="1">
      <alignment horizontal="right"/>
    </xf>
    <xf numFmtId="42" fontId="5" fillId="0" borderId="9" xfId="0" applyNumberFormat="1" applyFont="1" applyBorder="1" applyAlignment="1">
      <alignment horizontal="right"/>
    </xf>
    <xf numFmtId="0" fontId="5" fillId="3" borderId="8" xfId="0" applyFont="1" applyFill="1" applyBorder="1"/>
    <xf numFmtId="9" fontId="4" fillId="3" borderId="9" xfId="0" applyNumberFormat="1" applyFont="1" applyFill="1" applyBorder="1" applyAlignment="1">
      <alignment horizontal="right"/>
    </xf>
    <xf numFmtId="2" fontId="4" fillId="3" borderId="7" xfId="0" quotePrefix="1" applyNumberFormat="1" applyFont="1" applyFill="1" applyBorder="1" applyAlignment="1">
      <alignment horizontal="left" vertical="top"/>
    </xf>
    <xf numFmtId="166" fontId="4" fillId="3" borderId="11" xfId="0" quotePrefix="1" applyNumberFormat="1" applyFont="1" applyFill="1" applyBorder="1" applyAlignment="1">
      <alignment horizontal="left" vertical="top"/>
    </xf>
    <xf numFmtId="0" fontId="5" fillId="3" borderId="6" xfId="0" applyFont="1" applyFill="1" applyBorder="1"/>
    <xf numFmtId="42" fontId="5" fillId="3" borderId="12" xfId="0" applyNumberFormat="1" applyFont="1" applyFill="1" applyBorder="1" applyAlignment="1">
      <alignment horizontal="right"/>
    </xf>
    <xf numFmtId="0" fontId="5" fillId="3" borderId="6" xfId="0" applyFont="1" applyFill="1" applyBorder="1" applyAlignment="1">
      <alignment horizontal="center"/>
    </xf>
    <xf numFmtId="41" fontId="5" fillId="0" borderId="12" xfId="0" applyNumberFormat="1" applyFont="1" applyBorder="1" applyAlignment="1" applyProtection="1">
      <alignment horizontal="right"/>
      <protection locked="0"/>
    </xf>
    <xf numFmtId="42" fontId="5" fillId="0" borderId="12" xfId="0" applyNumberFormat="1" applyFont="1" applyBorder="1" applyAlignment="1" applyProtection="1">
      <alignment horizontal="right"/>
      <protection locked="0"/>
    </xf>
    <xf numFmtId="166" fontId="4" fillId="5" borderId="11" xfId="0" quotePrefix="1" applyNumberFormat="1" applyFont="1" applyFill="1" applyBorder="1" applyAlignment="1">
      <alignment horizontal="left" vertical="top"/>
    </xf>
    <xf numFmtId="0" fontId="5" fillId="5" borderId="6" xfId="0" applyFont="1" applyFill="1" applyBorder="1" applyAlignment="1">
      <alignment horizontal="center"/>
    </xf>
    <xf numFmtId="0" fontId="5" fillId="5" borderId="6" xfId="0" applyFont="1" applyFill="1" applyBorder="1"/>
    <xf numFmtId="42" fontId="5" fillId="6" borderId="12" xfId="0" applyNumberFormat="1" applyFont="1" applyFill="1" applyBorder="1" applyAlignment="1" applyProtection="1">
      <alignment horizontal="right"/>
      <protection locked="0"/>
    </xf>
    <xf numFmtId="0" fontId="20" fillId="7" borderId="1" xfId="0" applyFont="1" applyFill="1" applyBorder="1"/>
    <xf numFmtId="164" fontId="20" fillId="7" borderId="2" xfId="0" quotePrefix="1" applyNumberFormat="1" applyFont="1" applyFill="1" applyBorder="1" applyAlignment="1">
      <alignment horizontal="left"/>
    </xf>
    <xf numFmtId="164" fontId="21" fillId="7" borderId="2" xfId="0" quotePrefix="1" applyNumberFormat="1" applyFont="1" applyFill="1" applyBorder="1" applyAlignment="1">
      <alignment horizontal="left"/>
    </xf>
    <xf numFmtId="37" fontId="22" fillId="7" borderId="2" xfId="0" applyNumberFormat="1" applyFont="1" applyFill="1" applyBorder="1" applyAlignment="1">
      <alignment horizontal="right"/>
    </xf>
    <xf numFmtId="37" fontId="22" fillId="7" borderId="3" xfId="0" applyNumberFormat="1" applyFont="1" applyFill="1" applyBorder="1" applyAlignment="1">
      <alignment horizontal="right"/>
    </xf>
    <xf numFmtId="0" fontId="14" fillId="0" borderId="0" xfId="0" quotePrefix="1" applyFont="1" applyAlignment="1">
      <alignment horizontal="left" vertical="top" wrapText="1"/>
    </xf>
    <xf numFmtId="0" fontId="14" fillId="0" borderId="0" xfId="0" applyFont="1" applyAlignment="1">
      <alignment horizontal="left" vertical="top" wrapText="1"/>
    </xf>
    <xf numFmtId="0" fontId="5" fillId="3" borderId="0" xfId="0" quotePrefix="1" applyFont="1" applyFill="1" applyAlignment="1">
      <alignment horizontal="left"/>
    </xf>
    <xf numFmtId="0" fontId="13" fillId="0" borderId="0" xfId="0" quotePrefix="1" applyFont="1" applyAlignment="1">
      <alignment horizontal="center" wrapText="1"/>
    </xf>
    <xf numFmtId="0" fontId="15" fillId="4" borderId="0" xfId="0" applyFont="1" applyFill="1" applyAlignment="1">
      <alignment horizontal="center"/>
    </xf>
    <xf numFmtId="0" fontId="13" fillId="4" borderId="0" xfId="0" applyFont="1" applyFill="1" applyAlignment="1">
      <alignment horizontal="center"/>
    </xf>
    <xf numFmtId="0" fontId="14" fillId="0" borderId="0" xfId="0" applyFont="1" applyAlignment="1">
      <alignment horizontal="left" vertical="top" wrapText="1"/>
    </xf>
    <xf numFmtId="0" fontId="16" fillId="0" borderId="0" xfId="0" quotePrefix="1" applyFont="1" applyAlignment="1">
      <alignment horizontal="left" vertical="top" wrapText="1"/>
    </xf>
    <xf numFmtId="0" fontId="14" fillId="0" borderId="0" xfId="0" quotePrefix="1" applyFont="1" applyAlignment="1">
      <alignment horizontal="left" vertical="top" wrapText="1"/>
    </xf>
    <xf numFmtId="164" fontId="5" fillId="3" borderId="2" xfId="0" applyNumberFormat="1" applyFont="1" applyFill="1" applyBorder="1" applyAlignment="1">
      <alignment horizontal="left" vertical="top" wrapText="1"/>
    </xf>
    <xf numFmtId="164" fontId="5" fillId="3" borderId="2" xfId="0" applyNumberFormat="1" applyFont="1" applyFill="1" applyBorder="1" applyAlignment="1">
      <alignment horizontal="left" vertical="top"/>
    </xf>
    <xf numFmtId="164" fontId="5" fillId="3" borderId="8" xfId="0" applyNumberFormat="1" applyFont="1" applyFill="1" applyBorder="1" applyAlignment="1">
      <alignment horizontal="left" vertical="top" wrapText="1"/>
    </xf>
    <xf numFmtId="164" fontId="5" fillId="3" borderId="8" xfId="0" applyNumberFormat="1" applyFont="1" applyFill="1" applyBorder="1" applyAlignment="1">
      <alignment horizontal="left" vertical="top"/>
    </xf>
    <xf numFmtId="1" fontId="5" fillId="0" borderId="6" xfId="0" applyNumberFormat="1" applyFont="1" applyBorder="1" applyAlignment="1" applyProtection="1">
      <alignment horizontal="left"/>
      <protection locked="0"/>
    </xf>
    <xf numFmtId="164" fontId="5" fillId="0" borderId="2" xfId="0" applyNumberFormat="1" applyFont="1" applyBorder="1" applyAlignment="1" applyProtection="1">
      <alignment horizontal="left"/>
      <protection locked="0"/>
    </xf>
    <xf numFmtId="165" fontId="5" fillId="0" borderId="2" xfId="0" applyNumberFormat="1" applyFont="1" applyBorder="1" applyAlignment="1" applyProtection="1">
      <alignment horizontal="center"/>
      <protection locked="0"/>
    </xf>
    <xf numFmtId="0" fontId="9" fillId="3" borderId="0" xfId="0" applyFont="1" applyFill="1" applyAlignment="1">
      <alignment horizontal="left" vertical="top" wrapText="1"/>
    </xf>
    <xf numFmtId="164" fontId="5" fillId="3" borderId="6" xfId="0" applyNumberFormat="1" applyFont="1" applyFill="1" applyBorder="1" applyAlignment="1">
      <alignment horizontal="left" vertical="top" wrapText="1"/>
    </xf>
    <xf numFmtId="164" fontId="5" fillId="3" borderId="6" xfId="0" quotePrefix="1" applyNumberFormat="1" applyFont="1" applyFill="1" applyBorder="1" applyAlignment="1">
      <alignment horizontal="left" vertical="top" wrapText="1"/>
    </xf>
    <xf numFmtId="1" fontId="5" fillId="0" borderId="2" xfId="0" applyNumberFormat="1" applyFont="1" applyBorder="1" applyAlignment="1" applyProtection="1">
      <alignment horizontal="center"/>
      <protection locked="0"/>
    </xf>
    <xf numFmtId="164" fontId="5" fillId="3" borderId="2" xfId="0" quotePrefix="1" applyNumberFormat="1" applyFont="1" applyFill="1" applyBorder="1" applyAlignment="1">
      <alignment horizontal="left" vertical="top"/>
    </xf>
    <xf numFmtId="0" fontId="11" fillId="3" borderId="4" xfId="0" quotePrefix="1" applyFont="1" applyFill="1" applyBorder="1" applyAlignment="1">
      <alignment horizontal="center" vertical="center" textRotation="90" wrapText="1"/>
    </xf>
    <xf numFmtId="0" fontId="11" fillId="3" borderId="4" xfId="0" applyFont="1" applyFill="1" applyBorder="1" applyAlignment="1">
      <alignment horizontal="center" vertical="center" textRotation="90"/>
    </xf>
    <xf numFmtId="0" fontId="11" fillId="3" borderId="14" xfId="0" applyFont="1" applyFill="1" applyBorder="1" applyAlignment="1">
      <alignment horizontal="center" vertical="center" textRotation="90"/>
    </xf>
    <xf numFmtId="164" fontId="5" fillId="3" borderId="6" xfId="0" applyNumberFormat="1" applyFont="1" applyFill="1" applyBorder="1" applyAlignment="1">
      <alignment horizontal="left" vertical="top"/>
    </xf>
    <xf numFmtId="164" fontId="5" fillId="3" borderId="2" xfId="0" quotePrefix="1" applyNumberFormat="1" applyFont="1" applyFill="1" applyBorder="1" applyAlignment="1">
      <alignment horizontal="left" vertical="top" wrapText="1"/>
    </xf>
    <xf numFmtId="0" fontId="10" fillId="3" borderId="4" xfId="0" applyFont="1" applyFill="1" applyBorder="1" applyAlignment="1">
      <alignment horizontal="center" vertical="center" textRotation="90"/>
    </xf>
    <xf numFmtId="0" fontId="10" fillId="3" borderId="13" xfId="0" quotePrefix="1" applyFont="1" applyFill="1" applyBorder="1" applyAlignment="1">
      <alignment horizontal="center" vertical="center" textRotation="90" wrapText="1"/>
    </xf>
    <xf numFmtId="0" fontId="10" fillId="3" borderId="4" xfId="0" quotePrefix="1" applyFont="1" applyFill="1" applyBorder="1" applyAlignment="1">
      <alignment horizontal="center" vertical="center" textRotation="90" wrapText="1"/>
    </xf>
    <xf numFmtId="0" fontId="10" fillId="3" borderId="14" xfId="0" quotePrefix="1" applyFont="1" applyFill="1" applyBorder="1" applyAlignment="1">
      <alignment horizontal="center" vertical="center" textRotation="90" wrapText="1"/>
    </xf>
    <xf numFmtId="0" fontId="5" fillId="0" borderId="6" xfId="0" applyFont="1" applyBorder="1" applyAlignment="1">
      <alignment horizontal="center"/>
    </xf>
    <xf numFmtId="41" fontId="5" fillId="3" borderId="6" xfId="0" applyNumberFormat="1" applyFont="1" applyFill="1" applyBorder="1" applyAlignment="1">
      <alignment horizontal="center"/>
    </xf>
    <xf numFmtId="0" fontId="10" fillId="5" borderId="4" xfId="0" quotePrefix="1" applyFont="1" applyFill="1" applyBorder="1" applyAlignment="1">
      <alignment horizontal="center" vertical="center" textRotation="90" wrapText="1"/>
    </xf>
    <xf numFmtId="0" fontId="10" fillId="5" borderId="4" xfId="0" applyFont="1" applyFill="1" applyBorder="1" applyAlignment="1">
      <alignment horizontal="center" vertical="center" textRotation="90"/>
    </xf>
    <xf numFmtId="0" fontId="10" fillId="5" borderId="14" xfId="0" applyFont="1" applyFill="1" applyBorder="1" applyAlignment="1">
      <alignment horizontal="center" vertical="center" textRotation="90"/>
    </xf>
    <xf numFmtId="164" fontId="5" fillId="5" borderId="6" xfId="0" quotePrefix="1" applyNumberFormat="1" applyFont="1" applyFill="1" applyBorder="1" applyAlignment="1">
      <alignment horizontal="left" vertical="top" wrapText="1"/>
    </xf>
    <xf numFmtId="164" fontId="5" fillId="5" borderId="6" xfId="0" applyNumberFormat="1" applyFont="1" applyFill="1" applyBorder="1" applyAlignment="1">
      <alignment horizontal="left" vertical="top"/>
    </xf>
    <xf numFmtId="164" fontId="5" fillId="5" borderId="2" xfId="0" quotePrefix="1" applyNumberFormat="1" applyFont="1" applyFill="1" applyBorder="1" applyAlignment="1">
      <alignment horizontal="left" vertical="top" wrapText="1"/>
    </xf>
    <xf numFmtId="164" fontId="5" fillId="5" borderId="2" xfId="0" applyNumberFormat="1" applyFont="1" applyFill="1" applyBorder="1" applyAlignment="1">
      <alignment horizontal="left" vertical="top"/>
    </xf>
    <xf numFmtId="164" fontId="5" fillId="5" borderId="2" xfId="0" quotePrefix="1" applyNumberFormat="1" applyFont="1" applyFill="1" applyBorder="1" applyAlignment="1">
      <alignment horizontal="left" vertical="center" wrapText="1"/>
    </xf>
    <xf numFmtId="164" fontId="5" fillId="5" borderId="2" xfId="0" applyNumberFormat="1" applyFont="1" applyFill="1" applyBorder="1" applyAlignment="1">
      <alignment horizontal="left" vertical="top" wrapText="1"/>
    </xf>
    <xf numFmtId="0" fontId="5" fillId="3" borderId="0" xfId="0" quotePrefix="1" applyFont="1" applyFill="1" applyAlignment="1">
      <alignment horizontal="left" wrapText="1"/>
    </xf>
    <xf numFmtId="164" fontId="6" fillId="3" borderId="0" xfId="0" quotePrefix="1" applyNumberFormat="1" applyFont="1" applyFill="1" applyAlignment="1">
      <alignment horizontal="left" vertical="top" wrapText="1"/>
    </xf>
    <xf numFmtId="0" fontId="6" fillId="3" borderId="0" xfId="0" applyFont="1" applyFill="1" applyAlignment="1">
      <alignment horizontal="left" vertical="top" wrapText="1"/>
    </xf>
    <xf numFmtId="164" fontId="6" fillId="3" borderId="0" xfId="0" applyNumberFormat="1" applyFont="1" applyFill="1" applyAlignment="1">
      <alignment horizontal="left" vertical="top" wrapText="1"/>
    </xf>
    <xf numFmtId="0" fontId="5" fillId="3" borderId="0" xfId="0" quotePrefix="1" applyFont="1" applyFill="1" applyAlignment="1">
      <alignment horizontal="left"/>
    </xf>
    <xf numFmtId="0" fontId="5" fillId="3" borderId="0" xfId="0" applyFont="1" applyFill="1" applyAlignment="1">
      <alignment horizontal="left"/>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3" borderId="0" xfId="0" applyFont="1" applyFill="1" applyAlignment="1">
      <alignment horizontal="left" vertical="top" wrapText="1"/>
    </xf>
    <xf numFmtId="0" fontId="5" fillId="3" borderId="0" xfId="0" quotePrefix="1" applyFont="1" applyFill="1" applyAlignment="1">
      <alignment horizontal="left" vertical="top" wrapText="1"/>
    </xf>
    <xf numFmtId="0" fontId="12" fillId="3" borderId="8" xfId="0" quotePrefix="1" applyFont="1" applyFill="1" applyBorder="1" applyAlignment="1">
      <alignment horizontal="center"/>
    </xf>
    <xf numFmtId="0" fontId="12" fillId="3" borderId="8" xfId="0" applyFont="1" applyFill="1" applyBorder="1" applyAlignment="1">
      <alignment horizontal="center"/>
    </xf>
    <xf numFmtId="0" fontId="5" fillId="0" borderId="6" xfId="0" applyFont="1" applyBorder="1" applyAlignment="1" applyProtection="1">
      <alignment horizontal="left"/>
      <protection locked="0"/>
    </xf>
    <xf numFmtId="0" fontId="5" fillId="0" borderId="2" xfId="0" applyFont="1" applyBorder="1" applyAlignment="1" applyProtection="1">
      <alignment horizontal="left"/>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7"/>
  <sheetViews>
    <sheetView showGridLines="0" zoomScaleNormal="100" workbookViewId="0">
      <pane ySplit="1" topLeftCell="A2" activePane="bottomLeft" state="frozen"/>
      <selection pane="bottomLeft" activeCell="B7" sqref="B7"/>
    </sheetView>
  </sheetViews>
  <sheetFormatPr defaultRowHeight="15.75"/>
  <cols>
    <col min="1" max="1" width="5.85546875" style="69" customWidth="1"/>
    <col min="2" max="2" width="93.42578125" style="70" customWidth="1"/>
    <col min="3" max="3" width="6.7109375" style="70" customWidth="1"/>
    <col min="4" max="16384" width="9.140625" style="6"/>
  </cols>
  <sheetData>
    <row r="1" spans="1:3" ht="54" customHeight="1">
      <c r="A1" s="96" t="s">
        <v>0</v>
      </c>
      <c r="B1" s="96"/>
      <c r="C1" s="96"/>
    </row>
    <row r="3" spans="1:3">
      <c r="A3" s="97" t="s">
        <v>1</v>
      </c>
      <c r="B3" s="98"/>
      <c r="C3" s="98"/>
    </row>
    <row r="4" spans="1:3">
      <c r="A4" s="66"/>
      <c r="B4" s="99"/>
      <c r="C4" s="99"/>
    </row>
    <row r="5" spans="1:3" ht="36.75" customHeight="1">
      <c r="A5" s="67" t="s">
        <v>2</v>
      </c>
      <c r="B5" s="100" t="s">
        <v>3</v>
      </c>
      <c r="C5" s="99"/>
    </row>
    <row r="6" spans="1:3" ht="32.25" customHeight="1">
      <c r="A6" s="67" t="s">
        <v>4</v>
      </c>
      <c r="B6" s="101" t="s">
        <v>5</v>
      </c>
      <c r="C6" s="99"/>
    </row>
    <row r="7" spans="1:3" ht="61.15" customHeight="1">
      <c r="A7" s="66"/>
      <c r="B7" s="93" t="s">
        <v>6</v>
      </c>
      <c r="C7" s="94"/>
    </row>
    <row r="8" spans="1:3" ht="20.25" customHeight="1">
      <c r="A8" s="67" t="s">
        <v>7</v>
      </c>
      <c r="B8" s="101" t="s">
        <v>8</v>
      </c>
      <c r="C8" s="99"/>
    </row>
    <row r="9" spans="1:3" ht="36" customHeight="1">
      <c r="A9" s="67" t="s">
        <v>9</v>
      </c>
      <c r="B9" s="101" t="s">
        <v>10</v>
      </c>
      <c r="C9" s="99"/>
    </row>
    <row r="10" spans="1:3" ht="35.25" customHeight="1">
      <c r="A10" s="67" t="s">
        <v>11</v>
      </c>
      <c r="B10" s="101" t="s">
        <v>12</v>
      </c>
      <c r="C10" s="99"/>
    </row>
    <row r="11" spans="1:3" ht="53.25" customHeight="1">
      <c r="A11" s="67" t="s">
        <v>13</v>
      </c>
      <c r="B11" s="101" t="s">
        <v>14</v>
      </c>
      <c r="C11" s="99"/>
    </row>
    <row r="12" spans="1:3" ht="51.75" customHeight="1">
      <c r="A12" s="67" t="s">
        <v>15</v>
      </c>
      <c r="B12" s="101" t="s">
        <v>16</v>
      </c>
      <c r="C12" s="99"/>
    </row>
    <row r="13" spans="1:3" ht="42.6" customHeight="1">
      <c r="A13" s="67" t="s">
        <v>17</v>
      </c>
      <c r="B13" s="101" t="s">
        <v>18</v>
      </c>
      <c r="C13" s="101"/>
    </row>
    <row r="14" spans="1:3" ht="40.5" customHeight="1">
      <c r="A14" s="67" t="s">
        <v>19</v>
      </c>
      <c r="B14" s="99" t="s">
        <v>20</v>
      </c>
      <c r="C14" s="99"/>
    </row>
    <row r="15" spans="1:3" ht="20.25" customHeight="1">
      <c r="A15" s="67" t="s">
        <v>21</v>
      </c>
      <c r="B15" s="101" t="s">
        <v>22</v>
      </c>
      <c r="C15" s="99"/>
    </row>
    <row r="16" spans="1:3" ht="22.5" customHeight="1">
      <c r="A16" s="67" t="s">
        <v>23</v>
      </c>
      <c r="B16" s="101" t="s">
        <v>24</v>
      </c>
      <c r="C16" s="99"/>
    </row>
    <row r="17" spans="1:3" ht="63.75" customHeight="1">
      <c r="A17" s="67" t="s">
        <v>25</v>
      </c>
      <c r="B17" s="101" t="s">
        <v>26</v>
      </c>
      <c r="C17" s="99"/>
    </row>
    <row r="18" spans="1:3" ht="31.5" customHeight="1">
      <c r="A18" s="67" t="s">
        <v>27</v>
      </c>
      <c r="B18" s="101" t="s">
        <v>28</v>
      </c>
      <c r="C18" s="99"/>
    </row>
    <row r="19" spans="1:3">
      <c r="A19" s="66"/>
      <c r="B19" s="68"/>
      <c r="C19" s="68"/>
    </row>
    <row r="20" spans="1:3">
      <c r="A20" s="66"/>
      <c r="B20" s="68"/>
      <c r="C20" s="68"/>
    </row>
    <row r="21" spans="1:3">
      <c r="A21" s="66"/>
      <c r="B21" s="68"/>
      <c r="C21" s="68"/>
    </row>
    <row r="22" spans="1:3">
      <c r="A22" s="66"/>
      <c r="B22" s="68"/>
      <c r="C22" s="68"/>
    </row>
    <row r="23" spans="1:3">
      <c r="A23" s="66"/>
      <c r="B23" s="68"/>
      <c r="C23" s="68"/>
    </row>
    <row r="24" spans="1:3">
      <c r="A24" s="66"/>
      <c r="B24" s="68"/>
      <c r="C24" s="68"/>
    </row>
    <row r="25" spans="1:3">
      <c r="A25" s="66"/>
      <c r="B25" s="68"/>
      <c r="C25" s="68"/>
    </row>
    <row r="26" spans="1:3">
      <c r="A26" s="66"/>
      <c r="B26" s="68"/>
      <c r="C26" s="68"/>
    </row>
    <row r="27" spans="1:3">
      <c r="A27" s="66"/>
      <c r="B27" s="68"/>
      <c r="C27" s="68"/>
    </row>
    <row r="28" spans="1:3">
      <c r="A28" s="66"/>
      <c r="B28" s="68"/>
      <c r="C28" s="68"/>
    </row>
    <row r="29" spans="1:3">
      <c r="A29" s="66"/>
      <c r="B29" s="68"/>
      <c r="C29" s="68"/>
    </row>
    <row r="30" spans="1:3">
      <c r="A30" s="66"/>
      <c r="B30" s="68"/>
      <c r="C30" s="68"/>
    </row>
    <row r="31" spans="1:3">
      <c r="A31" s="66"/>
      <c r="B31" s="68"/>
      <c r="C31" s="68"/>
    </row>
    <row r="32" spans="1:3">
      <c r="A32" s="66"/>
      <c r="B32" s="68"/>
      <c r="C32" s="68"/>
    </row>
    <row r="33" spans="1:3">
      <c r="A33" s="66"/>
      <c r="B33" s="68"/>
      <c r="C33" s="68"/>
    </row>
    <row r="34" spans="1:3">
      <c r="A34" s="66"/>
      <c r="B34" s="68"/>
      <c r="C34" s="68"/>
    </row>
    <row r="35" spans="1:3">
      <c r="A35" s="66"/>
      <c r="B35" s="68"/>
      <c r="C35" s="68"/>
    </row>
    <row r="36" spans="1:3">
      <c r="A36" s="66"/>
      <c r="B36" s="68"/>
      <c r="C36" s="68"/>
    </row>
    <row r="37" spans="1:3">
      <c r="A37" s="66"/>
      <c r="B37" s="68"/>
      <c r="C37" s="68"/>
    </row>
    <row r="38" spans="1:3">
      <c r="A38" s="66"/>
      <c r="B38" s="68"/>
      <c r="C38" s="68"/>
    </row>
    <row r="39" spans="1:3">
      <c r="A39" s="66"/>
      <c r="B39" s="68"/>
      <c r="C39" s="68"/>
    </row>
    <row r="40" spans="1:3">
      <c r="A40" s="66"/>
      <c r="B40" s="68"/>
      <c r="C40" s="68"/>
    </row>
    <row r="41" spans="1:3">
      <c r="A41" s="66"/>
      <c r="B41" s="68"/>
      <c r="C41" s="68"/>
    </row>
    <row r="42" spans="1:3">
      <c r="A42" s="66"/>
      <c r="B42" s="68"/>
      <c r="C42" s="68"/>
    </row>
    <row r="43" spans="1:3">
      <c r="A43" s="66"/>
      <c r="B43" s="68"/>
      <c r="C43" s="68"/>
    </row>
    <row r="44" spans="1:3">
      <c r="A44" s="66"/>
      <c r="B44" s="68"/>
      <c r="C44" s="68"/>
    </row>
    <row r="45" spans="1:3">
      <c r="A45" s="66"/>
      <c r="B45" s="68"/>
      <c r="C45" s="68"/>
    </row>
    <row r="46" spans="1:3">
      <c r="A46" s="66"/>
      <c r="B46" s="68"/>
      <c r="C46" s="68"/>
    </row>
    <row r="47" spans="1:3">
      <c r="A47" s="66"/>
      <c r="B47" s="68"/>
      <c r="C47" s="68"/>
    </row>
    <row r="48" spans="1:3">
      <c r="A48" s="66"/>
      <c r="B48" s="68"/>
      <c r="C48" s="68"/>
    </row>
    <row r="49" spans="1:3">
      <c r="A49" s="66"/>
      <c r="B49" s="68"/>
      <c r="C49" s="68"/>
    </row>
    <row r="50" spans="1:3">
      <c r="A50" s="66"/>
      <c r="B50" s="68"/>
      <c r="C50" s="68"/>
    </row>
    <row r="51" spans="1:3">
      <c r="A51" s="66"/>
      <c r="B51" s="68"/>
      <c r="C51" s="68"/>
    </row>
    <row r="52" spans="1:3">
      <c r="A52" s="66"/>
      <c r="B52" s="68"/>
      <c r="C52" s="68"/>
    </row>
    <row r="53" spans="1:3">
      <c r="A53" s="66"/>
      <c r="B53" s="68"/>
      <c r="C53" s="68"/>
    </row>
    <row r="54" spans="1:3">
      <c r="A54" s="66"/>
      <c r="B54" s="68"/>
      <c r="C54" s="68"/>
    </row>
    <row r="55" spans="1:3">
      <c r="A55" s="66"/>
      <c r="B55" s="68"/>
      <c r="C55" s="68"/>
    </row>
    <row r="56" spans="1:3">
      <c r="A56" s="66"/>
      <c r="B56" s="68"/>
      <c r="C56" s="68"/>
    </row>
    <row r="57" spans="1:3">
      <c r="A57" s="66"/>
      <c r="B57" s="68"/>
      <c r="C57" s="68"/>
    </row>
    <row r="58" spans="1:3">
      <c r="A58" s="66"/>
      <c r="B58" s="68"/>
      <c r="C58" s="68"/>
    </row>
    <row r="59" spans="1:3">
      <c r="A59" s="66"/>
      <c r="B59" s="68"/>
      <c r="C59" s="68"/>
    </row>
    <row r="60" spans="1:3">
      <c r="A60" s="66"/>
      <c r="B60" s="68"/>
      <c r="C60" s="68"/>
    </row>
    <row r="61" spans="1:3">
      <c r="A61" s="66"/>
      <c r="B61" s="68"/>
      <c r="C61" s="68"/>
    </row>
    <row r="62" spans="1:3">
      <c r="A62" s="66"/>
      <c r="B62" s="68"/>
      <c r="C62" s="68"/>
    </row>
    <row r="63" spans="1:3">
      <c r="A63" s="66"/>
      <c r="B63" s="68"/>
      <c r="C63" s="68"/>
    </row>
    <row r="64" spans="1:3">
      <c r="A64" s="66"/>
      <c r="B64" s="68"/>
      <c r="C64" s="68"/>
    </row>
    <row r="65" spans="1:3">
      <c r="A65" s="66"/>
      <c r="B65" s="68"/>
      <c r="C65" s="68"/>
    </row>
    <row r="66" spans="1:3">
      <c r="A66" s="66"/>
      <c r="B66" s="68"/>
      <c r="C66" s="68"/>
    </row>
    <row r="67" spans="1:3">
      <c r="A67" s="66"/>
      <c r="B67" s="68"/>
      <c r="C67" s="68"/>
    </row>
    <row r="68" spans="1:3">
      <c r="A68" s="66"/>
      <c r="B68" s="68"/>
      <c r="C68" s="68"/>
    </row>
    <row r="69" spans="1:3">
      <c r="A69" s="66"/>
      <c r="B69" s="68"/>
      <c r="C69" s="68"/>
    </row>
    <row r="70" spans="1:3">
      <c r="A70" s="66"/>
      <c r="B70" s="68"/>
      <c r="C70" s="68"/>
    </row>
    <row r="71" spans="1:3">
      <c r="A71" s="66"/>
      <c r="B71" s="68"/>
      <c r="C71" s="68"/>
    </row>
    <row r="72" spans="1:3">
      <c r="A72" s="66"/>
      <c r="B72" s="68"/>
      <c r="C72" s="68"/>
    </row>
    <row r="73" spans="1:3">
      <c r="A73" s="66"/>
      <c r="B73" s="68"/>
      <c r="C73" s="68"/>
    </row>
    <row r="74" spans="1:3">
      <c r="A74" s="66"/>
      <c r="B74" s="68"/>
      <c r="C74" s="68"/>
    </row>
    <row r="75" spans="1:3">
      <c r="A75" s="66"/>
      <c r="B75" s="68"/>
      <c r="C75" s="68"/>
    </row>
    <row r="76" spans="1:3">
      <c r="A76" s="66"/>
      <c r="B76" s="68"/>
      <c r="C76" s="68"/>
    </row>
    <row r="77" spans="1:3">
      <c r="A77" s="66"/>
      <c r="B77" s="68"/>
      <c r="C77" s="68"/>
    </row>
    <row r="78" spans="1:3">
      <c r="A78" s="66"/>
      <c r="B78" s="68"/>
      <c r="C78" s="68"/>
    </row>
    <row r="79" spans="1:3">
      <c r="A79" s="66"/>
      <c r="B79" s="68"/>
      <c r="C79" s="68"/>
    </row>
    <row r="80" spans="1:3">
      <c r="A80" s="66"/>
      <c r="B80" s="68"/>
      <c r="C80" s="68"/>
    </row>
    <row r="81" spans="1:3">
      <c r="A81" s="66"/>
      <c r="B81" s="68"/>
      <c r="C81" s="68"/>
    </row>
    <row r="82" spans="1:3">
      <c r="A82" s="66"/>
      <c r="B82" s="68"/>
      <c r="C82" s="68"/>
    </row>
    <row r="83" spans="1:3">
      <c r="A83" s="66"/>
      <c r="B83" s="68"/>
      <c r="C83" s="68"/>
    </row>
    <row r="84" spans="1:3">
      <c r="A84" s="66"/>
      <c r="B84" s="68"/>
      <c r="C84" s="68"/>
    </row>
    <row r="85" spans="1:3">
      <c r="A85" s="66"/>
      <c r="B85" s="68"/>
      <c r="C85" s="68"/>
    </row>
    <row r="86" spans="1:3">
      <c r="A86" s="66"/>
      <c r="B86" s="68"/>
      <c r="C86" s="68"/>
    </row>
    <row r="87" spans="1:3">
      <c r="A87" s="66"/>
      <c r="B87" s="68"/>
      <c r="C87" s="68"/>
    </row>
    <row r="88" spans="1:3">
      <c r="A88" s="66"/>
      <c r="B88" s="68"/>
      <c r="C88" s="68"/>
    </row>
    <row r="89" spans="1:3">
      <c r="A89" s="66"/>
      <c r="B89" s="68"/>
      <c r="C89" s="68"/>
    </row>
    <row r="90" spans="1:3">
      <c r="A90" s="66"/>
      <c r="B90" s="68"/>
      <c r="C90" s="68"/>
    </row>
    <row r="91" spans="1:3">
      <c r="A91" s="66"/>
      <c r="B91" s="68"/>
      <c r="C91" s="68"/>
    </row>
    <row r="92" spans="1:3">
      <c r="A92" s="66"/>
      <c r="B92" s="68"/>
      <c r="C92" s="68"/>
    </row>
    <row r="93" spans="1:3">
      <c r="A93" s="66"/>
      <c r="B93" s="68"/>
      <c r="C93" s="68"/>
    </row>
    <row r="94" spans="1:3">
      <c r="A94" s="66"/>
      <c r="B94" s="68"/>
      <c r="C94" s="68"/>
    </row>
    <row r="95" spans="1:3">
      <c r="A95" s="66"/>
      <c r="B95" s="68"/>
      <c r="C95" s="68"/>
    </row>
    <row r="96" spans="1:3">
      <c r="A96" s="66"/>
      <c r="B96" s="68"/>
      <c r="C96" s="68"/>
    </row>
    <row r="97" spans="1:3">
      <c r="A97" s="66"/>
      <c r="B97" s="68"/>
      <c r="C97" s="68"/>
    </row>
    <row r="98" spans="1:3">
      <c r="A98" s="66"/>
      <c r="B98" s="68"/>
      <c r="C98" s="68"/>
    </row>
    <row r="99" spans="1:3">
      <c r="A99" s="66"/>
      <c r="B99" s="68"/>
      <c r="C99" s="68"/>
    </row>
    <row r="100" spans="1:3">
      <c r="A100" s="66"/>
      <c r="B100" s="68"/>
      <c r="C100" s="68"/>
    </row>
    <row r="101" spans="1:3">
      <c r="A101" s="66"/>
      <c r="B101" s="68"/>
      <c r="C101" s="68"/>
    </row>
    <row r="102" spans="1:3">
      <c r="A102" s="66"/>
      <c r="B102" s="68"/>
      <c r="C102" s="68"/>
    </row>
    <row r="103" spans="1:3">
      <c r="A103" s="66"/>
      <c r="B103" s="68"/>
      <c r="C103" s="68"/>
    </row>
    <row r="104" spans="1:3">
      <c r="A104" s="66"/>
      <c r="B104" s="68"/>
      <c r="C104" s="68"/>
    </row>
    <row r="105" spans="1:3">
      <c r="A105" s="66"/>
      <c r="B105" s="68"/>
      <c r="C105" s="68"/>
    </row>
    <row r="106" spans="1:3">
      <c r="A106" s="66"/>
      <c r="B106" s="68"/>
      <c r="C106" s="68"/>
    </row>
    <row r="107" spans="1:3">
      <c r="A107" s="66"/>
      <c r="B107" s="68"/>
      <c r="C107" s="68"/>
    </row>
    <row r="108" spans="1:3">
      <c r="A108" s="66"/>
      <c r="B108" s="68"/>
      <c r="C108" s="68"/>
    </row>
    <row r="109" spans="1:3">
      <c r="A109" s="66"/>
      <c r="B109" s="68"/>
      <c r="C109" s="68"/>
    </row>
    <row r="110" spans="1:3">
      <c r="A110" s="66"/>
      <c r="B110" s="68"/>
      <c r="C110" s="68"/>
    </row>
    <row r="111" spans="1:3">
      <c r="A111" s="66"/>
      <c r="B111" s="68"/>
      <c r="C111" s="68"/>
    </row>
    <row r="112" spans="1:3">
      <c r="A112" s="66"/>
      <c r="B112" s="68"/>
      <c r="C112" s="68"/>
    </row>
    <row r="113" spans="1:3">
      <c r="A113" s="66"/>
      <c r="B113" s="68"/>
      <c r="C113" s="68"/>
    </row>
    <row r="114" spans="1:3">
      <c r="A114" s="66"/>
      <c r="B114" s="68"/>
      <c r="C114" s="68"/>
    </row>
    <row r="115" spans="1:3">
      <c r="A115" s="66"/>
      <c r="B115" s="68"/>
      <c r="C115" s="68"/>
    </row>
    <row r="116" spans="1:3">
      <c r="A116" s="66"/>
      <c r="B116" s="68"/>
      <c r="C116" s="68"/>
    </row>
    <row r="117" spans="1:3">
      <c r="A117" s="66"/>
      <c r="B117" s="68"/>
      <c r="C117" s="68"/>
    </row>
    <row r="118" spans="1:3">
      <c r="A118" s="66"/>
      <c r="B118" s="68"/>
      <c r="C118" s="68"/>
    </row>
    <row r="119" spans="1:3">
      <c r="A119" s="66"/>
      <c r="B119" s="68"/>
      <c r="C119" s="68"/>
    </row>
    <row r="120" spans="1:3">
      <c r="A120" s="66"/>
      <c r="B120" s="68"/>
      <c r="C120" s="68"/>
    </row>
    <row r="121" spans="1:3">
      <c r="A121" s="66"/>
      <c r="B121" s="68"/>
      <c r="C121" s="68"/>
    </row>
    <row r="122" spans="1:3">
      <c r="A122" s="66"/>
      <c r="B122" s="68"/>
      <c r="C122" s="68"/>
    </row>
    <row r="123" spans="1:3">
      <c r="A123" s="66"/>
      <c r="B123" s="68"/>
      <c r="C123" s="68"/>
    </row>
    <row r="124" spans="1:3">
      <c r="A124" s="66"/>
      <c r="B124" s="68"/>
      <c r="C124" s="68"/>
    </row>
    <row r="125" spans="1:3">
      <c r="A125" s="66"/>
      <c r="B125" s="68"/>
      <c r="C125" s="68"/>
    </row>
    <row r="126" spans="1:3">
      <c r="A126" s="66"/>
      <c r="B126" s="68"/>
      <c r="C126" s="68"/>
    </row>
    <row r="127" spans="1:3">
      <c r="A127" s="66"/>
      <c r="B127" s="68"/>
      <c r="C127" s="68"/>
    </row>
    <row r="128" spans="1:3">
      <c r="A128" s="66"/>
      <c r="B128" s="68"/>
      <c r="C128" s="68"/>
    </row>
    <row r="129" spans="1:3">
      <c r="A129" s="66"/>
      <c r="B129" s="68"/>
      <c r="C129" s="68"/>
    </row>
    <row r="130" spans="1:3">
      <c r="A130" s="66"/>
      <c r="B130" s="68"/>
      <c r="C130" s="68"/>
    </row>
    <row r="131" spans="1:3">
      <c r="A131" s="66"/>
      <c r="B131" s="68"/>
      <c r="C131" s="68"/>
    </row>
    <row r="132" spans="1:3">
      <c r="A132" s="66"/>
      <c r="B132" s="68"/>
      <c r="C132" s="68"/>
    </row>
    <row r="133" spans="1:3">
      <c r="A133" s="66"/>
      <c r="B133" s="68"/>
      <c r="C133" s="68"/>
    </row>
    <row r="134" spans="1:3">
      <c r="A134" s="66"/>
      <c r="B134" s="68"/>
      <c r="C134" s="68"/>
    </row>
    <row r="135" spans="1:3">
      <c r="A135" s="66"/>
      <c r="B135" s="68"/>
      <c r="C135" s="68"/>
    </row>
    <row r="136" spans="1:3">
      <c r="A136" s="66"/>
      <c r="B136" s="68"/>
      <c r="C136" s="68"/>
    </row>
    <row r="137" spans="1:3">
      <c r="A137" s="66"/>
      <c r="B137" s="68"/>
      <c r="C137" s="68"/>
    </row>
    <row r="138" spans="1:3">
      <c r="A138" s="66"/>
      <c r="B138" s="68"/>
      <c r="C138" s="68"/>
    </row>
    <row r="139" spans="1:3">
      <c r="A139" s="66"/>
      <c r="B139" s="68"/>
      <c r="C139" s="68"/>
    </row>
    <row r="140" spans="1:3">
      <c r="A140" s="66"/>
      <c r="B140" s="68"/>
      <c r="C140" s="68"/>
    </row>
    <row r="141" spans="1:3">
      <c r="A141" s="66"/>
      <c r="B141" s="68"/>
      <c r="C141" s="68"/>
    </row>
    <row r="142" spans="1:3">
      <c r="A142" s="66"/>
      <c r="B142" s="68"/>
      <c r="C142" s="68"/>
    </row>
    <row r="143" spans="1:3">
      <c r="A143" s="66"/>
      <c r="B143" s="68"/>
      <c r="C143" s="68"/>
    </row>
    <row r="144" spans="1:3">
      <c r="A144" s="66"/>
      <c r="B144" s="68"/>
      <c r="C144" s="68"/>
    </row>
    <row r="145" spans="1:3">
      <c r="A145" s="66"/>
      <c r="B145" s="68"/>
      <c r="C145" s="68"/>
    </row>
    <row r="146" spans="1:3">
      <c r="A146" s="66"/>
      <c r="B146" s="68"/>
      <c r="C146" s="68"/>
    </row>
    <row r="147" spans="1:3">
      <c r="A147" s="66"/>
      <c r="B147" s="68"/>
      <c r="C147" s="68"/>
    </row>
    <row r="148" spans="1:3">
      <c r="A148" s="66"/>
      <c r="B148" s="68"/>
      <c r="C148" s="68"/>
    </row>
    <row r="149" spans="1:3">
      <c r="A149" s="66"/>
      <c r="B149" s="68"/>
      <c r="C149" s="68"/>
    </row>
    <row r="150" spans="1:3">
      <c r="A150" s="66"/>
      <c r="B150" s="68"/>
      <c r="C150" s="68"/>
    </row>
    <row r="151" spans="1:3">
      <c r="A151" s="66"/>
      <c r="B151" s="68"/>
      <c r="C151" s="68"/>
    </row>
    <row r="152" spans="1:3">
      <c r="A152" s="66"/>
      <c r="B152" s="68"/>
      <c r="C152" s="68"/>
    </row>
    <row r="153" spans="1:3">
      <c r="A153" s="66"/>
      <c r="B153" s="68"/>
      <c r="C153" s="68"/>
    </row>
    <row r="154" spans="1:3">
      <c r="A154" s="66"/>
      <c r="B154" s="68"/>
      <c r="C154" s="68"/>
    </row>
    <row r="155" spans="1:3">
      <c r="A155" s="66"/>
      <c r="B155" s="68"/>
      <c r="C155" s="68"/>
    </row>
    <row r="156" spans="1:3">
      <c r="A156" s="66"/>
      <c r="B156" s="68"/>
      <c r="C156" s="68"/>
    </row>
    <row r="157" spans="1:3">
      <c r="A157" s="66"/>
      <c r="B157" s="68"/>
      <c r="C157" s="68"/>
    </row>
    <row r="158" spans="1:3">
      <c r="A158" s="66"/>
      <c r="B158" s="68"/>
      <c r="C158" s="68"/>
    </row>
    <row r="159" spans="1:3">
      <c r="A159" s="66"/>
      <c r="B159" s="68"/>
      <c r="C159" s="68"/>
    </row>
    <row r="160" spans="1:3">
      <c r="A160" s="66"/>
      <c r="B160" s="68"/>
      <c r="C160" s="68"/>
    </row>
    <row r="161" spans="1:3">
      <c r="A161" s="66"/>
      <c r="B161" s="68"/>
      <c r="C161" s="68"/>
    </row>
    <row r="162" spans="1:3">
      <c r="A162" s="66"/>
      <c r="B162" s="68"/>
      <c r="C162" s="68"/>
    </row>
    <row r="163" spans="1:3">
      <c r="A163" s="66"/>
      <c r="B163" s="68"/>
      <c r="C163" s="68"/>
    </row>
    <row r="164" spans="1:3">
      <c r="A164" s="66"/>
      <c r="B164" s="68"/>
      <c r="C164" s="68"/>
    </row>
    <row r="165" spans="1:3">
      <c r="A165" s="66"/>
      <c r="B165" s="68"/>
      <c r="C165" s="68"/>
    </row>
    <row r="166" spans="1:3">
      <c r="A166" s="66"/>
      <c r="B166" s="68"/>
      <c r="C166" s="68"/>
    </row>
    <row r="167" spans="1:3">
      <c r="A167" s="66"/>
      <c r="B167" s="68"/>
      <c r="C167" s="68"/>
    </row>
    <row r="168" spans="1:3">
      <c r="A168" s="66"/>
      <c r="B168" s="68"/>
      <c r="C168" s="68"/>
    </row>
    <row r="169" spans="1:3">
      <c r="A169" s="66"/>
      <c r="B169" s="68"/>
      <c r="C169" s="68"/>
    </row>
    <row r="170" spans="1:3">
      <c r="A170" s="66"/>
      <c r="B170" s="68"/>
      <c r="C170" s="68"/>
    </row>
    <row r="171" spans="1:3">
      <c r="A171" s="66"/>
      <c r="B171" s="68"/>
      <c r="C171" s="68"/>
    </row>
    <row r="172" spans="1:3">
      <c r="A172" s="66"/>
      <c r="B172" s="68"/>
      <c r="C172" s="68"/>
    </row>
    <row r="173" spans="1:3">
      <c r="A173" s="66"/>
      <c r="B173" s="68"/>
      <c r="C173" s="68"/>
    </row>
    <row r="174" spans="1:3">
      <c r="A174" s="66"/>
      <c r="B174" s="68"/>
      <c r="C174" s="68"/>
    </row>
    <row r="175" spans="1:3">
      <c r="A175" s="66"/>
      <c r="B175" s="68"/>
      <c r="C175" s="68"/>
    </row>
    <row r="176" spans="1:3">
      <c r="A176" s="66"/>
      <c r="B176" s="68"/>
      <c r="C176" s="68"/>
    </row>
    <row r="177" spans="1:3">
      <c r="A177" s="66"/>
      <c r="B177" s="68"/>
      <c r="C177" s="68"/>
    </row>
    <row r="178" spans="1:3">
      <c r="A178" s="66"/>
      <c r="B178" s="68"/>
      <c r="C178" s="68"/>
    </row>
    <row r="179" spans="1:3">
      <c r="A179" s="66"/>
      <c r="B179" s="68"/>
      <c r="C179" s="68"/>
    </row>
    <row r="180" spans="1:3">
      <c r="A180" s="66"/>
      <c r="B180" s="68"/>
      <c r="C180" s="68"/>
    </row>
    <row r="181" spans="1:3">
      <c r="A181" s="66"/>
      <c r="B181" s="68"/>
      <c r="C181" s="68"/>
    </row>
    <row r="182" spans="1:3">
      <c r="A182" s="66"/>
      <c r="B182" s="68"/>
      <c r="C182" s="68"/>
    </row>
    <row r="183" spans="1:3">
      <c r="A183" s="66"/>
      <c r="B183" s="68"/>
      <c r="C183" s="68"/>
    </row>
    <row r="184" spans="1:3">
      <c r="A184" s="66"/>
      <c r="B184" s="68"/>
      <c r="C184" s="68"/>
    </row>
    <row r="185" spans="1:3">
      <c r="A185" s="66"/>
      <c r="B185" s="68"/>
      <c r="C185" s="68"/>
    </row>
    <row r="186" spans="1:3">
      <c r="A186" s="66"/>
      <c r="B186" s="68"/>
      <c r="C186" s="68"/>
    </row>
    <row r="187" spans="1:3">
      <c r="A187" s="66"/>
      <c r="B187" s="68"/>
      <c r="C187" s="68"/>
    </row>
    <row r="188" spans="1:3">
      <c r="A188" s="66"/>
      <c r="B188" s="68"/>
      <c r="C188" s="68"/>
    </row>
    <row r="189" spans="1:3">
      <c r="A189" s="66"/>
      <c r="B189" s="68"/>
      <c r="C189" s="68"/>
    </row>
    <row r="190" spans="1:3">
      <c r="A190" s="66"/>
      <c r="B190" s="68"/>
      <c r="C190" s="68"/>
    </row>
    <row r="191" spans="1:3">
      <c r="A191" s="66"/>
      <c r="B191" s="68"/>
      <c r="C191" s="68"/>
    </row>
    <row r="192" spans="1:3">
      <c r="A192" s="66"/>
      <c r="B192" s="68"/>
      <c r="C192" s="68"/>
    </row>
    <row r="193" spans="1:3">
      <c r="A193" s="66"/>
      <c r="B193" s="68"/>
      <c r="C193" s="68"/>
    </row>
    <row r="194" spans="1:3">
      <c r="A194" s="66"/>
      <c r="B194" s="68"/>
      <c r="C194" s="68"/>
    </row>
    <row r="195" spans="1:3">
      <c r="A195" s="66"/>
      <c r="B195" s="68"/>
      <c r="C195" s="68"/>
    </row>
    <row r="196" spans="1:3">
      <c r="A196" s="66"/>
      <c r="B196" s="68"/>
      <c r="C196" s="68"/>
    </row>
    <row r="197" spans="1:3">
      <c r="A197" s="66"/>
      <c r="B197" s="68"/>
      <c r="C197" s="68"/>
    </row>
    <row r="198" spans="1:3">
      <c r="A198" s="66"/>
      <c r="B198" s="68"/>
      <c r="C198" s="68"/>
    </row>
    <row r="199" spans="1:3">
      <c r="A199" s="66"/>
      <c r="B199" s="68"/>
      <c r="C199" s="68"/>
    </row>
    <row r="200" spans="1:3">
      <c r="A200" s="66"/>
      <c r="B200" s="68"/>
      <c r="C200" s="68"/>
    </row>
    <row r="201" spans="1:3">
      <c r="A201" s="66"/>
      <c r="B201" s="68"/>
      <c r="C201" s="68"/>
    </row>
    <row r="202" spans="1:3">
      <c r="A202" s="66"/>
      <c r="B202" s="68"/>
      <c r="C202" s="68"/>
    </row>
    <row r="203" spans="1:3">
      <c r="A203" s="66"/>
      <c r="B203" s="68"/>
      <c r="C203" s="68"/>
    </row>
    <row r="204" spans="1:3">
      <c r="A204" s="66"/>
      <c r="B204" s="68"/>
      <c r="C204" s="68"/>
    </row>
    <row r="205" spans="1:3">
      <c r="A205" s="66"/>
      <c r="B205" s="68"/>
      <c r="C205" s="68"/>
    </row>
    <row r="206" spans="1:3">
      <c r="A206" s="66"/>
      <c r="B206" s="68"/>
      <c r="C206" s="68"/>
    </row>
    <row r="207" spans="1:3">
      <c r="A207" s="66"/>
      <c r="B207" s="68"/>
      <c r="C207" s="68"/>
    </row>
    <row r="208" spans="1:3">
      <c r="A208" s="66"/>
      <c r="B208" s="68"/>
      <c r="C208" s="68"/>
    </row>
    <row r="209" spans="1:3">
      <c r="A209" s="66"/>
      <c r="B209" s="68"/>
      <c r="C209" s="68"/>
    </row>
    <row r="210" spans="1:3">
      <c r="A210" s="66"/>
      <c r="B210" s="68"/>
      <c r="C210" s="68"/>
    </row>
    <row r="211" spans="1:3">
      <c r="A211" s="66"/>
      <c r="B211" s="68"/>
      <c r="C211" s="68"/>
    </row>
    <row r="212" spans="1:3">
      <c r="A212" s="66"/>
      <c r="B212" s="68"/>
      <c r="C212" s="68"/>
    </row>
    <row r="213" spans="1:3">
      <c r="A213" s="66"/>
      <c r="B213" s="68"/>
      <c r="C213" s="68"/>
    </row>
    <row r="214" spans="1:3">
      <c r="A214" s="66"/>
      <c r="B214" s="68"/>
      <c r="C214" s="68"/>
    </row>
    <row r="215" spans="1:3">
      <c r="A215" s="66"/>
      <c r="B215" s="68"/>
      <c r="C215" s="68"/>
    </row>
    <row r="216" spans="1:3">
      <c r="A216" s="66"/>
      <c r="B216" s="68"/>
      <c r="C216" s="68"/>
    </row>
    <row r="217" spans="1:3">
      <c r="A217" s="66"/>
      <c r="B217" s="68"/>
      <c r="C217" s="68"/>
    </row>
    <row r="218" spans="1:3">
      <c r="A218" s="66"/>
      <c r="B218" s="68"/>
      <c r="C218" s="68"/>
    </row>
    <row r="219" spans="1:3">
      <c r="A219" s="66"/>
      <c r="B219" s="68"/>
      <c r="C219" s="68"/>
    </row>
    <row r="220" spans="1:3">
      <c r="A220" s="66"/>
      <c r="B220" s="68"/>
      <c r="C220" s="68"/>
    </row>
    <row r="221" spans="1:3">
      <c r="A221" s="66"/>
      <c r="B221" s="68"/>
      <c r="C221" s="68"/>
    </row>
    <row r="222" spans="1:3">
      <c r="A222" s="66"/>
      <c r="B222" s="68"/>
      <c r="C222" s="68"/>
    </row>
    <row r="223" spans="1:3">
      <c r="A223" s="66"/>
      <c r="B223" s="68"/>
      <c r="C223" s="68"/>
    </row>
    <row r="224" spans="1:3">
      <c r="A224" s="66"/>
      <c r="B224" s="68"/>
      <c r="C224" s="68"/>
    </row>
    <row r="225" spans="1:3">
      <c r="A225" s="66"/>
      <c r="B225" s="68"/>
      <c r="C225" s="68"/>
    </row>
    <row r="226" spans="1:3">
      <c r="A226" s="66"/>
      <c r="B226" s="68"/>
      <c r="C226" s="68"/>
    </row>
    <row r="227" spans="1:3">
      <c r="A227" s="66"/>
      <c r="B227" s="68"/>
      <c r="C227" s="68"/>
    </row>
    <row r="228" spans="1:3">
      <c r="A228" s="66"/>
      <c r="B228" s="68"/>
      <c r="C228" s="68"/>
    </row>
    <row r="229" spans="1:3">
      <c r="A229" s="66"/>
      <c r="B229" s="68"/>
      <c r="C229" s="68"/>
    </row>
    <row r="230" spans="1:3">
      <c r="A230" s="66"/>
      <c r="B230" s="68"/>
      <c r="C230" s="68"/>
    </row>
    <row r="231" spans="1:3">
      <c r="A231" s="66"/>
      <c r="B231" s="68"/>
      <c r="C231" s="68"/>
    </row>
    <row r="232" spans="1:3">
      <c r="A232" s="66"/>
      <c r="B232" s="68"/>
      <c r="C232" s="68"/>
    </row>
    <row r="233" spans="1:3">
      <c r="A233" s="66"/>
      <c r="B233" s="68"/>
      <c r="C233" s="68"/>
    </row>
    <row r="234" spans="1:3">
      <c r="A234" s="66"/>
      <c r="B234" s="68"/>
      <c r="C234" s="68"/>
    </row>
    <row r="235" spans="1:3">
      <c r="A235" s="66"/>
      <c r="B235" s="68"/>
      <c r="C235" s="68"/>
    </row>
    <row r="236" spans="1:3">
      <c r="A236" s="66"/>
      <c r="B236" s="68"/>
      <c r="C236" s="68"/>
    </row>
    <row r="237" spans="1:3">
      <c r="A237" s="66"/>
      <c r="B237" s="68"/>
      <c r="C237" s="68"/>
    </row>
    <row r="238" spans="1:3">
      <c r="A238" s="66"/>
      <c r="B238" s="68"/>
      <c r="C238" s="68"/>
    </row>
    <row r="239" spans="1:3">
      <c r="A239" s="66"/>
      <c r="B239" s="68"/>
      <c r="C239" s="68"/>
    </row>
    <row r="240" spans="1:3">
      <c r="A240" s="66"/>
      <c r="B240" s="68"/>
      <c r="C240" s="68"/>
    </row>
    <row r="241" spans="1:3">
      <c r="A241" s="66"/>
      <c r="B241" s="68"/>
      <c r="C241" s="68"/>
    </row>
    <row r="242" spans="1:3">
      <c r="A242" s="66"/>
      <c r="B242" s="68"/>
      <c r="C242" s="68"/>
    </row>
    <row r="243" spans="1:3">
      <c r="A243" s="66"/>
      <c r="B243" s="68"/>
      <c r="C243" s="68"/>
    </row>
    <row r="244" spans="1:3">
      <c r="A244" s="66"/>
      <c r="B244" s="68"/>
      <c r="C244" s="68"/>
    </row>
    <row r="245" spans="1:3">
      <c r="A245" s="66"/>
      <c r="B245" s="68"/>
      <c r="C245" s="68"/>
    </row>
    <row r="246" spans="1:3">
      <c r="A246" s="66"/>
      <c r="B246" s="68"/>
      <c r="C246" s="68"/>
    </row>
    <row r="247" spans="1:3">
      <c r="A247" s="66"/>
      <c r="B247" s="68"/>
      <c r="C247" s="68"/>
    </row>
    <row r="248" spans="1:3">
      <c r="A248" s="66"/>
      <c r="B248" s="68"/>
      <c r="C248" s="68"/>
    </row>
    <row r="249" spans="1:3">
      <c r="A249" s="66"/>
      <c r="B249" s="68"/>
      <c r="C249" s="68"/>
    </row>
    <row r="250" spans="1:3">
      <c r="A250" s="66"/>
      <c r="B250" s="68"/>
      <c r="C250" s="68"/>
    </row>
    <row r="251" spans="1:3">
      <c r="A251" s="66"/>
      <c r="B251" s="68"/>
      <c r="C251" s="68"/>
    </row>
    <row r="252" spans="1:3">
      <c r="A252" s="66"/>
      <c r="B252" s="68"/>
      <c r="C252" s="68"/>
    </row>
    <row r="253" spans="1:3">
      <c r="A253" s="66"/>
      <c r="B253" s="68"/>
      <c r="C253" s="68"/>
    </row>
    <row r="254" spans="1:3">
      <c r="A254" s="66"/>
      <c r="B254" s="68"/>
      <c r="C254" s="68"/>
    </row>
    <row r="255" spans="1:3">
      <c r="A255" s="66"/>
      <c r="B255" s="68"/>
      <c r="C255" s="68"/>
    </row>
    <row r="256" spans="1:3">
      <c r="A256" s="66"/>
      <c r="B256" s="68"/>
      <c r="C256" s="68"/>
    </row>
    <row r="257" spans="1:3">
      <c r="A257" s="66"/>
      <c r="B257" s="68"/>
      <c r="C257" s="68"/>
    </row>
    <row r="258" spans="1:3">
      <c r="A258" s="66"/>
      <c r="B258" s="68"/>
      <c r="C258" s="68"/>
    </row>
    <row r="259" spans="1:3">
      <c r="A259" s="66"/>
      <c r="B259" s="68"/>
      <c r="C259" s="68"/>
    </row>
    <row r="260" spans="1:3">
      <c r="A260" s="66"/>
      <c r="B260" s="68"/>
      <c r="C260" s="68"/>
    </row>
    <row r="261" spans="1:3">
      <c r="A261" s="66"/>
      <c r="B261" s="68"/>
      <c r="C261" s="68"/>
    </row>
    <row r="262" spans="1:3">
      <c r="A262" s="66"/>
      <c r="B262" s="68"/>
      <c r="C262" s="68"/>
    </row>
    <row r="263" spans="1:3">
      <c r="A263" s="66"/>
      <c r="B263" s="68"/>
      <c r="C263" s="68"/>
    </row>
    <row r="264" spans="1:3">
      <c r="A264" s="66"/>
      <c r="B264" s="68"/>
      <c r="C264" s="68"/>
    </row>
    <row r="265" spans="1:3">
      <c r="A265" s="66"/>
      <c r="B265" s="68"/>
      <c r="C265" s="68"/>
    </row>
    <row r="266" spans="1:3">
      <c r="A266" s="66"/>
      <c r="B266" s="68"/>
      <c r="C266" s="68"/>
    </row>
    <row r="267" spans="1:3">
      <c r="A267" s="66"/>
      <c r="B267" s="68"/>
      <c r="C267" s="68"/>
    </row>
    <row r="268" spans="1:3">
      <c r="A268" s="66"/>
      <c r="B268" s="68"/>
      <c r="C268" s="68"/>
    </row>
    <row r="269" spans="1:3">
      <c r="A269" s="66"/>
      <c r="B269" s="68"/>
      <c r="C269" s="68"/>
    </row>
    <row r="270" spans="1:3">
      <c r="A270" s="66"/>
      <c r="B270" s="68"/>
      <c r="C270" s="68"/>
    </row>
    <row r="271" spans="1:3">
      <c r="A271" s="66"/>
      <c r="B271" s="68"/>
      <c r="C271" s="68"/>
    </row>
    <row r="272" spans="1:3">
      <c r="A272" s="66"/>
      <c r="B272" s="68"/>
      <c r="C272" s="68"/>
    </row>
    <row r="273" spans="1:3">
      <c r="A273" s="66"/>
      <c r="B273" s="68"/>
      <c r="C273" s="68"/>
    </row>
    <row r="274" spans="1:3">
      <c r="A274" s="66"/>
      <c r="B274" s="68"/>
      <c r="C274" s="68"/>
    </row>
    <row r="275" spans="1:3">
      <c r="A275" s="66"/>
      <c r="B275" s="68"/>
      <c r="C275" s="68"/>
    </row>
    <row r="276" spans="1:3">
      <c r="A276" s="66"/>
      <c r="B276" s="68"/>
      <c r="C276" s="68"/>
    </row>
    <row r="277" spans="1:3">
      <c r="A277" s="66"/>
      <c r="B277" s="68"/>
      <c r="C277" s="68"/>
    </row>
    <row r="278" spans="1:3">
      <c r="A278" s="66"/>
      <c r="B278" s="68"/>
      <c r="C278" s="68"/>
    </row>
    <row r="279" spans="1:3">
      <c r="A279" s="66"/>
      <c r="B279" s="68"/>
      <c r="C279" s="68"/>
    </row>
    <row r="280" spans="1:3">
      <c r="A280" s="66"/>
      <c r="B280" s="68"/>
      <c r="C280" s="68"/>
    </row>
    <row r="281" spans="1:3">
      <c r="A281" s="66"/>
      <c r="B281" s="68"/>
      <c r="C281" s="68"/>
    </row>
    <row r="282" spans="1:3">
      <c r="A282" s="66"/>
      <c r="B282" s="68"/>
      <c r="C282" s="68"/>
    </row>
    <row r="283" spans="1:3">
      <c r="A283" s="66"/>
      <c r="B283" s="68"/>
      <c r="C283" s="68"/>
    </row>
    <row r="284" spans="1:3">
      <c r="A284" s="66"/>
      <c r="B284" s="68"/>
      <c r="C284" s="68"/>
    </row>
    <row r="285" spans="1:3">
      <c r="A285" s="66"/>
      <c r="B285" s="68"/>
      <c r="C285" s="68"/>
    </row>
    <row r="286" spans="1:3">
      <c r="A286" s="66"/>
      <c r="B286" s="68"/>
      <c r="C286" s="68"/>
    </row>
    <row r="287" spans="1:3">
      <c r="A287" s="66"/>
      <c r="B287" s="68"/>
      <c r="C287" s="68"/>
    </row>
    <row r="288" spans="1:3">
      <c r="A288" s="66"/>
      <c r="B288" s="68"/>
      <c r="C288" s="68"/>
    </row>
    <row r="289" spans="1:3">
      <c r="A289" s="66"/>
      <c r="B289" s="68"/>
      <c r="C289" s="68"/>
    </row>
    <row r="290" spans="1:3">
      <c r="A290" s="66"/>
      <c r="B290" s="68"/>
      <c r="C290" s="68"/>
    </row>
    <row r="291" spans="1:3">
      <c r="A291" s="66"/>
      <c r="B291" s="68"/>
      <c r="C291" s="68"/>
    </row>
    <row r="292" spans="1:3">
      <c r="A292" s="66"/>
      <c r="B292" s="68"/>
      <c r="C292" s="68"/>
    </row>
    <row r="293" spans="1:3">
      <c r="A293" s="66"/>
      <c r="B293" s="68"/>
      <c r="C293" s="68"/>
    </row>
    <row r="294" spans="1:3">
      <c r="A294" s="66"/>
      <c r="B294" s="68"/>
      <c r="C294" s="68"/>
    </row>
    <row r="295" spans="1:3">
      <c r="A295" s="66"/>
      <c r="B295" s="68"/>
      <c r="C295" s="68"/>
    </row>
    <row r="296" spans="1:3">
      <c r="A296" s="66"/>
      <c r="B296" s="68"/>
      <c r="C296" s="68"/>
    </row>
    <row r="297" spans="1:3">
      <c r="A297" s="66"/>
      <c r="B297" s="68"/>
      <c r="C297" s="68"/>
    </row>
    <row r="298" spans="1:3">
      <c r="A298" s="66"/>
      <c r="B298" s="68"/>
      <c r="C298" s="68"/>
    </row>
    <row r="299" spans="1:3">
      <c r="A299" s="66"/>
      <c r="B299" s="68"/>
      <c r="C299" s="68"/>
    </row>
    <row r="300" spans="1:3">
      <c r="A300" s="66"/>
      <c r="B300" s="68"/>
      <c r="C300" s="68"/>
    </row>
    <row r="301" spans="1:3">
      <c r="A301" s="66"/>
      <c r="B301" s="68"/>
      <c r="C301" s="68"/>
    </row>
    <row r="302" spans="1:3">
      <c r="A302" s="66"/>
      <c r="B302" s="68"/>
      <c r="C302" s="68"/>
    </row>
    <row r="303" spans="1:3">
      <c r="A303" s="66"/>
      <c r="B303" s="68"/>
      <c r="C303" s="68"/>
    </row>
    <row r="304" spans="1:3">
      <c r="A304" s="66"/>
      <c r="B304" s="68"/>
      <c r="C304" s="68"/>
    </row>
    <row r="305" spans="1:3">
      <c r="A305" s="66"/>
      <c r="B305" s="68"/>
      <c r="C305" s="68"/>
    </row>
    <row r="306" spans="1:3">
      <c r="A306" s="66"/>
      <c r="B306" s="68"/>
      <c r="C306" s="68"/>
    </row>
    <row r="307" spans="1:3">
      <c r="A307" s="66"/>
      <c r="B307" s="68"/>
      <c r="C307" s="68"/>
    </row>
    <row r="308" spans="1:3">
      <c r="A308" s="66"/>
      <c r="B308" s="68"/>
      <c r="C308" s="68"/>
    </row>
    <row r="309" spans="1:3">
      <c r="A309" s="66"/>
      <c r="B309" s="68"/>
      <c r="C309" s="68"/>
    </row>
    <row r="310" spans="1:3">
      <c r="A310" s="66"/>
      <c r="B310" s="68"/>
      <c r="C310" s="68"/>
    </row>
    <row r="311" spans="1:3">
      <c r="A311" s="66"/>
      <c r="B311" s="68"/>
      <c r="C311" s="68"/>
    </row>
    <row r="312" spans="1:3">
      <c r="A312" s="66"/>
      <c r="B312" s="68"/>
      <c r="C312" s="68"/>
    </row>
    <row r="313" spans="1:3">
      <c r="A313" s="66"/>
      <c r="B313" s="68"/>
      <c r="C313" s="68"/>
    </row>
    <row r="314" spans="1:3">
      <c r="A314" s="66"/>
      <c r="B314" s="68"/>
      <c r="C314" s="68"/>
    </row>
    <row r="315" spans="1:3">
      <c r="A315" s="66"/>
      <c r="B315" s="68"/>
      <c r="C315" s="68"/>
    </row>
    <row r="316" spans="1:3">
      <c r="A316" s="66"/>
      <c r="B316" s="68"/>
      <c r="C316" s="68"/>
    </row>
    <row r="317" spans="1:3">
      <c r="A317" s="66"/>
      <c r="B317" s="68"/>
      <c r="C317" s="68"/>
    </row>
    <row r="318" spans="1:3">
      <c r="A318" s="66"/>
      <c r="B318" s="68"/>
      <c r="C318" s="68"/>
    </row>
    <row r="319" spans="1:3">
      <c r="A319" s="66"/>
      <c r="B319" s="68"/>
      <c r="C319" s="68"/>
    </row>
    <row r="320" spans="1:3">
      <c r="A320" s="66"/>
      <c r="B320" s="68"/>
      <c r="C320" s="68"/>
    </row>
    <row r="321" spans="1:3">
      <c r="A321" s="66"/>
      <c r="B321" s="68"/>
      <c r="C321" s="68"/>
    </row>
    <row r="322" spans="1:3">
      <c r="A322" s="66"/>
      <c r="B322" s="68"/>
      <c r="C322" s="68"/>
    </row>
    <row r="323" spans="1:3">
      <c r="A323" s="66"/>
      <c r="B323" s="68"/>
      <c r="C323" s="68"/>
    </row>
    <row r="324" spans="1:3">
      <c r="A324" s="66"/>
      <c r="B324" s="68"/>
      <c r="C324" s="68"/>
    </row>
    <row r="325" spans="1:3">
      <c r="A325" s="66"/>
      <c r="B325" s="68"/>
      <c r="C325" s="68"/>
    </row>
    <row r="326" spans="1:3">
      <c r="A326" s="66"/>
      <c r="B326" s="68"/>
      <c r="C326" s="68"/>
    </row>
    <row r="327" spans="1:3">
      <c r="A327" s="66"/>
      <c r="B327" s="68"/>
      <c r="C327" s="68"/>
    </row>
    <row r="328" spans="1:3">
      <c r="A328" s="66"/>
      <c r="B328" s="68"/>
      <c r="C328" s="68"/>
    </row>
    <row r="329" spans="1:3">
      <c r="A329" s="66"/>
      <c r="B329" s="68"/>
      <c r="C329" s="68"/>
    </row>
    <row r="330" spans="1:3">
      <c r="A330" s="66"/>
      <c r="B330" s="68"/>
      <c r="C330" s="68"/>
    </row>
    <row r="331" spans="1:3">
      <c r="A331" s="66"/>
      <c r="B331" s="68"/>
      <c r="C331" s="68"/>
    </row>
    <row r="332" spans="1:3">
      <c r="A332" s="66"/>
      <c r="B332" s="68"/>
      <c r="C332" s="68"/>
    </row>
    <row r="333" spans="1:3">
      <c r="A333" s="66"/>
      <c r="B333" s="68"/>
      <c r="C333" s="68"/>
    </row>
    <row r="334" spans="1:3">
      <c r="A334" s="66"/>
      <c r="B334" s="68"/>
      <c r="C334" s="68"/>
    </row>
    <row r="335" spans="1:3">
      <c r="A335" s="66"/>
      <c r="B335" s="68"/>
      <c r="C335" s="68"/>
    </row>
    <row r="336" spans="1:3">
      <c r="A336" s="66"/>
      <c r="B336" s="68"/>
      <c r="C336" s="68"/>
    </row>
    <row r="337" spans="1:3">
      <c r="A337" s="66"/>
      <c r="B337" s="68"/>
      <c r="C337" s="68"/>
    </row>
    <row r="338" spans="1:3">
      <c r="A338" s="66"/>
      <c r="B338" s="68"/>
      <c r="C338" s="68"/>
    </row>
    <row r="339" spans="1:3">
      <c r="A339" s="66"/>
      <c r="B339" s="68"/>
      <c r="C339" s="68"/>
    </row>
    <row r="340" spans="1:3">
      <c r="A340" s="66"/>
      <c r="B340" s="68"/>
      <c r="C340" s="68"/>
    </row>
    <row r="341" spans="1:3">
      <c r="A341" s="66"/>
      <c r="B341" s="68"/>
      <c r="C341" s="68"/>
    </row>
    <row r="342" spans="1:3">
      <c r="A342" s="66"/>
      <c r="B342" s="68"/>
      <c r="C342" s="68"/>
    </row>
    <row r="343" spans="1:3">
      <c r="A343" s="66"/>
      <c r="B343" s="68"/>
      <c r="C343" s="68"/>
    </row>
    <row r="344" spans="1:3">
      <c r="A344" s="66"/>
      <c r="B344" s="68"/>
      <c r="C344" s="68"/>
    </row>
    <row r="345" spans="1:3">
      <c r="A345" s="66"/>
      <c r="B345" s="68"/>
      <c r="C345" s="68"/>
    </row>
    <row r="346" spans="1:3">
      <c r="A346" s="66"/>
      <c r="B346" s="68"/>
      <c r="C346" s="68"/>
    </row>
    <row r="347" spans="1:3">
      <c r="A347" s="66"/>
      <c r="B347" s="68"/>
      <c r="C347" s="68"/>
    </row>
    <row r="348" spans="1:3">
      <c r="A348" s="66"/>
      <c r="B348" s="68"/>
      <c r="C348" s="68"/>
    </row>
    <row r="349" spans="1:3">
      <c r="A349" s="66"/>
      <c r="B349" s="68"/>
      <c r="C349" s="68"/>
    </row>
    <row r="350" spans="1:3">
      <c r="A350" s="66"/>
      <c r="B350" s="68"/>
      <c r="C350" s="68"/>
    </row>
    <row r="351" spans="1:3">
      <c r="A351" s="66"/>
      <c r="B351" s="68"/>
      <c r="C351" s="68"/>
    </row>
    <row r="352" spans="1:3">
      <c r="A352" s="66"/>
      <c r="B352" s="68"/>
      <c r="C352" s="68"/>
    </row>
    <row r="353" spans="1:3">
      <c r="A353" s="66"/>
      <c r="B353" s="68"/>
      <c r="C353" s="68"/>
    </row>
    <row r="354" spans="1:3">
      <c r="A354" s="66"/>
      <c r="B354" s="68"/>
      <c r="C354" s="68"/>
    </row>
    <row r="355" spans="1:3">
      <c r="A355" s="66"/>
      <c r="B355" s="68"/>
      <c r="C355" s="68"/>
    </row>
    <row r="356" spans="1:3">
      <c r="A356" s="66"/>
      <c r="B356" s="68"/>
      <c r="C356" s="68"/>
    </row>
    <row r="357" spans="1:3">
      <c r="A357" s="66"/>
      <c r="B357" s="68"/>
      <c r="C357" s="68"/>
    </row>
    <row r="358" spans="1:3">
      <c r="A358" s="66"/>
      <c r="B358" s="68"/>
      <c r="C358" s="68"/>
    </row>
    <row r="359" spans="1:3">
      <c r="A359" s="66"/>
      <c r="B359" s="68"/>
      <c r="C359" s="68"/>
    </row>
    <row r="360" spans="1:3">
      <c r="A360" s="66"/>
      <c r="B360" s="68"/>
      <c r="C360" s="68"/>
    </row>
    <row r="361" spans="1:3">
      <c r="A361" s="66"/>
      <c r="B361" s="68"/>
      <c r="C361" s="68"/>
    </row>
    <row r="362" spans="1:3">
      <c r="A362" s="66"/>
      <c r="B362" s="68"/>
      <c r="C362" s="68"/>
    </row>
    <row r="363" spans="1:3">
      <c r="A363" s="66"/>
      <c r="B363" s="68"/>
      <c r="C363" s="68"/>
    </row>
    <row r="364" spans="1:3">
      <c r="A364" s="66"/>
      <c r="B364" s="68"/>
      <c r="C364" s="68"/>
    </row>
    <row r="365" spans="1:3">
      <c r="A365" s="66"/>
      <c r="B365" s="68"/>
      <c r="C365" s="68"/>
    </row>
    <row r="366" spans="1:3">
      <c r="A366" s="66"/>
      <c r="B366" s="68"/>
      <c r="C366" s="68"/>
    </row>
    <row r="367" spans="1:3">
      <c r="A367" s="66"/>
      <c r="B367" s="68"/>
      <c r="C367" s="68"/>
    </row>
    <row r="368" spans="1:3">
      <c r="A368" s="66"/>
      <c r="B368" s="68"/>
      <c r="C368" s="68"/>
    </row>
    <row r="369" spans="1:3">
      <c r="A369" s="66"/>
      <c r="B369" s="68"/>
      <c r="C369" s="68"/>
    </row>
    <row r="370" spans="1:3">
      <c r="A370" s="66"/>
      <c r="B370" s="68"/>
      <c r="C370" s="68"/>
    </row>
    <row r="371" spans="1:3">
      <c r="A371" s="66"/>
      <c r="B371" s="68"/>
      <c r="C371" s="68"/>
    </row>
    <row r="372" spans="1:3">
      <c r="A372" s="66"/>
      <c r="B372" s="68"/>
      <c r="C372" s="68"/>
    </row>
    <row r="373" spans="1:3">
      <c r="A373" s="66"/>
      <c r="B373" s="68"/>
      <c r="C373" s="68"/>
    </row>
    <row r="374" spans="1:3">
      <c r="A374" s="66"/>
      <c r="B374" s="68"/>
      <c r="C374" s="68"/>
    </row>
    <row r="375" spans="1:3">
      <c r="A375" s="66"/>
      <c r="B375" s="68"/>
      <c r="C375" s="68"/>
    </row>
    <row r="376" spans="1:3">
      <c r="A376" s="66"/>
      <c r="B376" s="68"/>
      <c r="C376" s="68"/>
    </row>
    <row r="377" spans="1:3">
      <c r="A377" s="66"/>
      <c r="B377" s="68"/>
      <c r="C377" s="68"/>
    </row>
    <row r="378" spans="1:3">
      <c r="A378" s="66"/>
      <c r="B378" s="68"/>
      <c r="C378" s="68"/>
    </row>
    <row r="379" spans="1:3">
      <c r="A379" s="66"/>
      <c r="B379" s="68"/>
      <c r="C379" s="68"/>
    </row>
    <row r="380" spans="1:3">
      <c r="A380" s="66"/>
      <c r="B380" s="68"/>
      <c r="C380" s="68"/>
    </row>
    <row r="381" spans="1:3">
      <c r="A381" s="66"/>
      <c r="B381" s="68"/>
      <c r="C381" s="68"/>
    </row>
    <row r="382" spans="1:3">
      <c r="A382" s="66"/>
      <c r="B382" s="68"/>
      <c r="C382" s="68"/>
    </row>
    <row r="383" spans="1:3">
      <c r="A383" s="66"/>
      <c r="B383" s="68"/>
      <c r="C383" s="68"/>
    </row>
    <row r="384" spans="1:3">
      <c r="A384" s="66"/>
      <c r="B384" s="68"/>
      <c r="C384" s="68"/>
    </row>
    <row r="385" spans="1:3">
      <c r="A385" s="66"/>
      <c r="B385" s="68"/>
      <c r="C385" s="68"/>
    </row>
    <row r="386" spans="1:3">
      <c r="A386" s="66"/>
      <c r="B386" s="68"/>
      <c r="C386" s="68"/>
    </row>
    <row r="387" spans="1:3">
      <c r="A387" s="66"/>
      <c r="B387" s="68"/>
      <c r="C387" s="68"/>
    </row>
    <row r="388" spans="1:3">
      <c r="A388" s="66"/>
      <c r="B388" s="68"/>
      <c r="C388" s="68"/>
    </row>
    <row r="389" spans="1:3">
      <c r="A389" s="66"/>
      <c r="B389" s="68"/>
      <c r="C389" s="68"/>
    </row>
    <row r="390" spans="1:3">
      <c r="A390" s="66"/>
      <c r="B390" s="68"/>
      <c r="C390" s="68"/>
    </row>
    <row r="391" spans="1:3">
      <c r="A391" s="66"/>
      <c r="B391" s="68"/>
      <c r="C391" s="68"/>
    </row>
    <row r="392" spans="1:3">
      <c r="A392" s="66"/>
      <c r="B392" s="68"/>
      <c r="C392" s="68"/>
    </row>
    <row r="393" spans="1:3">
      <c r="A393" s="66"/>
      <c r="B393" s="68"/>
      <c r="C393" s="68"/>
    </row>
    <row r="394" spans="1:3">
      <c r="A394" s="66"/>
      <c r="B394" s="68"/>
      <c r="C394" s="68"/>
    </row>
    <row r="395" spans="1:3">
      <c r="A395" s="66"/>
      <c r="B395" s="68"/>
      <c r="C395" s="68"/>
    </row>
    <row r="396" spans="1:3">
      <c r="A396" s="66"/>
      <c r="B396" s="68"/>
      <c r="C396" s="68"/>
    </row>
    <row r="397" spans="1:3">
      <c r="A397" s="66"/>
      <c r="B397" s="68"/>
      <c r="C397" s="68"/>
    </row>
    <row r="398" spans="1:3">
      <c r="A398" s="66"/>
      <c r="B398" s="68"/>
      <c r="C398" s="68"/>
    </row>
    <row r="399" spans="1:3">
      <c r="A399" s="66"/>
      <c r="B399" s="68"/>
      <c r="C399" s="68"/>
    </row>
    <row r="400" spans="1:3">
      <c r="A400" s="66"/>
      <c r="B400" s="68"/>
      <c r="C400" s="68"/>
    </row>
    <row r="401" spans="1:3">
      <c r="A401" s="66"/>
      <c r="B401" s="68"/>
      <c r="C401" s="68"/>
    </row>
    <row r="402" spans="1:3">
      <c r="A402" s="66"/>
      <c r="B402" s="68"/>
      <c r="C402" s="68"/>
    </row>
    <row r="403" spans="1:3">
      <c r="A403" s="66"/>
      <c r="B403" s="68"/>
      <c r="C403" s="68"/>
    </row>
    <row r="404" spans="1:3">
      <c r="A404" s="66"/>
      <c r="B404" s="68"/>
      <c r="C404" s="68"/>
    </row>
    <row r="405" spans="1:3">
      <c r="A405" s="66"/>
      <c r="B405" s="68"/>
      <c r="C405" s="68"/>
    </row>
    <row r="406" spans="1:3">
      <c r="A406" s="66"/>
      <c r="B406" s="68"/>
      <c r="C406" s="68"/>
    </row>
    <row r="407" spans="1:3">
      <c r="A407" s="66"/>
      <c r="B407" s="68"/>
      <c r="C407" s="68"/>
    </row>
    <row r="408" spans="1:3">
      <c r="A408" s="66"/>
      <c r="B408" s="68"/>
      <c r="C408" s="68"/>
    </row>
    <row r="409" spans="1:3">
      <c r="A409" s="66"/>
      <c r="B409" s="68"/>
      <c r="C409" s="68"/>
    </row>
    <row r="410" spans="1:3">
      <c r="A410" s="66"/>
      <c r="B410" s="68"/>
      <c r="C410" s="68"/>
    </row>
    <row r="411" spans="1:3">
      <c r="A411" s="66"/>
      <c r="B411" s="68"/>
      <c r="C411" s="68"/>
    </row>
    <row r="412" spans="1:3">
      <c r="A412" s="66"/>
      <c r="B412" s="68"/>
      <c r="C412" s="68"/>
    </row>
    <row r="413" spans="1:3">
      <c r="A413" s="66"/>
      <c r="B413" s="68"/>
      <c r="C413" s="68"/>
    </row>
    <row r="414" spans="1:3">
      <c r="A414" s="66"/>
      <c r="B414" s="68"/>
      <c r="C414" s="68"/>
    </row>
    <row r="415" spans="1:3">
      <c r="A415" s="66"/>
      <c r="B415" s="68"/>
      <c r="C415" s="68"/>
    </row>
    <row r="416" spans="1:3">
      <c r="A416" s="66"/>
      <c r="B416" s="68"/>
      <c r="C416" s="68"/>
    </row>
    <row r="417" spans="1:3">
      <c r="A417" s="66"/>
      <c r="B417" s="68"/>
      <c r="C417" s="68"/>
    </row>
    <row r="418" spans="1:3">
      <c r="A418" s="66"/>
      <c r="B418" s="68"/>
      <c r="C418" s="68"/>
    </row>
    <row r="419" spans="1:3">
      <c r="A419" s="66"/>
      <c r="B419" s="68"/>
      <c r="C419" s="68"/>
    </row>
    <row r="420" spans="1:3">
      <c r="A420" s="66"/>
      <c r="B420" s="68"/>
      <c r="C420" s="68"/>
    </row>
    <row r="421" spans="1:3">
      <c r="A421" s="66"/>
      <c r="B421" s="68"/>
      <c r="C421" s="68"/>
    </row>
    <row r="422" spans="1:3">
      <c r="A422" s="66"/>
      <c r="B422" s="68"/>
      <c r="C422" s="68"/>
    </row>
    <row r="423" spans="1:3">
      <c r="A423" s="66"/>
      <c r="B423" s="68"/>
      <c r="C423" s="68"/>
    </row>
    <row r="424" spans="1:3">
      <c r="A424" s="66"/>
      <c r="B424" s="68"/>
      <c r="C424" s="68"/>
    </row>
    <row r="425" spans="1:3">
      <c r="A425" s="66"/>
      <c r="B425" s="68"/>
      <c r="C425" s="68"/>
    </row>
    <row r="426" spans="1:3">
      <c r="A426" s="66"/>
      <c r="B426" s="68"/>
      <c r="C426" s="68"/>
    </row>
    <row r="427" spans="1:3">
      <c r="A427" s="66"/>
      <c r="B427" s="68"/>
      <c r="C427" s="68"/>
    </row>
    <row r="428" spans="1:3">
      <c r="A428" s="66"/>
      <c r="B428" s="68"/>
      <c r="C428" s="68"/>
    </row>
    <row r="429" spans="1:3">
      <c r="A429" s="66"/>
      <c r="B429" s="68"/>
      <c r="C429" s="68"/>
    </row>
    <row r="430" spans="1:3">
      <c r="A430" s="66"/>
      <c r="B430" s="68"/>
      <c r="C430" s="68"/>
    </row>
    <row r="431" spans="1:3">
      <c r="A431" s="66"/>
      <c r="B431" s="68"/>
      <c r="C431" s="68"/>
    </row>
    <row r="432" spans="1:3">
      <c r="A432" s="66"/>
      <c r="B432" s="68"/>
      <c r="C432" s="68"/>
    </row>
    <row r="433" spans="1:3">
      <c r="A433" s="66"/>
      <c r="B433" s="68"/>
      <c r="C433" s="68"/>
    </row>
    <row r="434" spans="1:3">
      <c r="A434" s="66"/>
      <c r="B434" s="68"/>
      <c r="C434" s="68"/>
    </row>
    <row r="435" spans="1:3">
      <c r="A435" s="66"/>
      <c r="B435" s="68"/>
      <c r="C435" s="68"/>
    </row>
    <row r="436" spans="1:3">
      <c r="A436" s="66"/>
      <c r="B436" s="68"/>
      <c r="C436" s="68"/>
    </row>
    <row r="437" spans="1:3">
      <c r="A437" s="66"/>
      <c r="B437" s="68"/>
      <c r="C437" s="68"/>
    </row>
    <row r="438" spans="1:3">
      <c r="A438" s="66"/>
      <c r="B438" s="68"/>
      <c r="C438" s="68"/>
    </row>
    <row r="439" spans="1:3">
      <c r="A439" s="66"/>
      <c r="B439" s="68"/>
      <c r="C439" s="68"/>
    </row>
    <row r="440" spans="1:3">
      <c r="A440" s="66"/>
      <c r="B440" s="68"/>
      <c r="C440" s="68"/>
    </row>
    <row r="441" spans="1:3">
      <c r="A441" s="66"/>
      <c r="B441" s="68"/>
      <c r="C441" s="68"/>
    </row>
    <row r="442" spans="1:3">
      <c r="A442" s="66"/>
      <c r="B442" s="68"/>
      <c r="C442" s="68"/>
    </row>
    <row r="443" spans="1:3">
      <c r="A443" s="66"/>
      <c r="B443" s="68"/>
      <c r="C443" s="68"/>
    </row>
    <row r="444" spans="1:3">
      <c r="A444" s="66"/>
      <c r="B444" s="68"/>
      <c r="C444" s="68"/>
    </row>
    <row r="445" spans="1:3">
      <c r="A445" s="66"/>
      <c r="B445" s="68"/>
      <c r="C445" s="68"/>
    </row>
    <row r="446" spans="1:3">
      <c r="A446" s="66"/>
      <c r="B446" s="68"/>
      <c r="C446" s="68"/>
    </row>
    <row r="447" spans="1:3">
      <c r="A447" s="66"/>
      <c r="B447" s="68"/>
      <c r="C447" s="68"/>
    </row>
    <row r="448" spans="1:3">
      <c r="A448" s="66"/>
      <c r="B448" s="68"/>
      <c r="C448" s="68"/>
    </row>
    <row r="449" spans="1:3">
      <c r="A449" s="66"/>
      <c r="B449" s="68"/>
      <c r="C449" s="68"/>
    </row>
    <row r="450" spans="1:3">
      <c r="A450" s="66"/>
      <c r="B450" s="68"/>
      <c r="C450" s="68"/>
    </row>
    <row r="451" spans="1:3">
      <c r="A451" s="66"/>
      <c r="B451" s="68"/>
      <c r="C451" s="68"/>
    </row>
    <row r="452" spans="1:3">
      <c r="A452" s="66"/>
      <c r="B452" s="68"/>
      <c r="C452" s="68"/>
    </row>
    <row r="453" spans="1:3">
      <c r="A453" s="66"/>
      <c r="B453" s="68"/>
      <c r="C453" s="68"/>
    </row>
    <row r="454" spans="1:3">
      <c r="A454" s="66"/>
      <c r="B454" s="68"/>
      <c r="C454" s="68"/>
    </row>
    <row r="455" spans="1:3">
      <c r="A455" s="66"/>
      <c r="B455" s="68"/>
      <c r="C455" s="68"/>
    </row>
    <row r="456" spans="1:3">
      <c r="A456" s="66"/>
      <c r="B456" s="68"/>
      <c r="C456" s="68"/>
    </row>
    <row r="457" spans="1:3">
      <c r="A457" s="66"/>
      <c r="B457" s="68"/>
      <c r="C457" s="68"/>
    </row>
    <row r="458" spans="1:3">
      <c r="A458" s="66"/>
      <c r="B458" s="68"/>
      <c r="C458" s="68"/>
    </row>
    <row r="459" spans="1:3">
      <c r="A459" s="66"/>
      <c r="B459" s="68"/>
      <c r="C459" s="68"/>
    </row>
    <row r="460" spans="1:3">
      <c r="A460" s="66"/>
      <c r="B460" s="68"/>
      <c r="C460" s="68"/>
    </row>
    <row r="461" spans="1:3">
      <c r="A461" s="66"/>
      <c r="B461" s="68"/>
      <c r="C461" s="68"/>
    </row>
    <row r="462" spans="1:3">
      <c r="A462" s="66"/>
      <c r="B462" s="68"/>
      <c r="C462" s="68"/>
    </row>
    <row r="463" spans="1:3">
      <c r="A463" s="66"/>
      <c r="B463" s="68"/>
      <c r="C463" s="68"/>
    </row>
    <row r="464" spans="1:3">
      <c r="A464" s="66"/>
      <c r="B464" s="68"/>
      <c r="C464" s="68"/>
    </row>
    <row r="465" spans="1:3">
      <c r="A465" s="66"/>
      <c r="B465" s="68"/>
      <c r="C465" s="68"/>
    </row>
    <row r="466" spans="1:3">
      <c r="A466" s="66"/>
      <c r="B466" s="68"/>
      <c r="C466" s="68"/>
    </row>
    <row r="467" spans="1:3">
      <c r="A467" s="66"/>
      <c r="B467" s="68"/>
      <c r="C467" s="68"/>
    </row>
    <row r="468" spans="1:3">
      <c r="A468" s="66"/>
      <c r="B468" s="68"/>
      <c r="C468" s="68"/>
    </row>
    <row r="469" spans="1:3">
      <c r="A469" s="66"/>
      <c r="B469" s="68"/>
      <c r="C469" s="68"/>
    </row>
    <row r="470" spans="1:3">
      <c r="A470" s="66"/>
      <c r="B470" s="68"/>
      <c r="C470" s="68"/>
    </row>
    <row r="471" spans="1:3">
      <c r="A471" s="66"/>
      <c r="B471" s="68"/>
      <c r="C471" s="68"/>
    </row>
    <row r="472" spans="1:3">
      <c r="A472" s="66"/>
      <c r="B472" s="68"/>
      <c r="C472" s="68"/>
    </row>
    <row r="473" spans="1:3">
      <c r="A473" s="66"/>
      <c r="B473" s="68"/>
      <c r="C473" s="68"/>
    </row>
    <row r="474" spans="1:3">
      <c r="A474" s="66"/>
      <c r="B474" s="68"/>
      <c r="C474" s="68"/>
    </row>
    <row r="475" spans="1:3">
      <c r="A475" s="66"/>
      <c r="B475" s="68"/>
      <c r="C475" s="68"/>
    </row>
    <row r="476" spans="1:3">
      <c r="A476" s="66"/>
      <c r="B476" s="68"/>
      <c r="C476" s="68"/>
    </row>
    <row r="477" spans="1:3">
      <c r="A477" s="66"/>
      <c r="B477" s="68"/>
      <c r="C477" s="68"/>
    </row>
    <row r="478" spans="1:3">
      <c r="A478" s="66"/>
      <c r="B478" s="68"/>
      <c r="C478" s="68"/>
    </row>
    <row r="479" spans="1:3">
      <c r="A479" s="66"/>
      <c r="B479" s="68"/>
      <c r="C479" s="68"/>
    </row>
    <row r="480" spans="1:3">
      <c r="A480" s="66"/>
      <c r="B480" s="68"/>
      <c r="C480" s="68"/>
    </row>
    <row r="481" spans="1:3">
      <c r="A481" s="66"/>
      <c r="B481" s="68"/>
      <c r="C481" s="68"/>
    </row>
    <row r="482" spans="1:3">
      <c r="A482" s="66"/>
      <c r="B482" s="68"/>
      <c r="C482" s="68"/>
    </row>
    <row r="483" spans="1:3">
      <c r="A483" s="66"/>
      <c r="B483" s="68"/>
      <c r="C483" s="68"/>
    </row>
    <row r="484" spans="1:3">
      <c r="A484" s="66"/>
      <c r="B484" s="68"/>
      <c r="C484" s="68"/>
    </row>
    <row r="485" spans="1:3">
      <c r="A485" s="66"/>
      <c r="B485" s="68"/>
      <c r="C485" s="68"/>
    </row>
    <row r="486" spans="1:3">
      <c r="A486" s="66"/>
      <c r="B486" s="68"/>
      <c r="C486" s="68"/>
    </row>
    <row r="487" spans="1:3">
      <c r="A487" s="66"/>
      <c r="B487" s="68"/>
      <c r="C487" s="68"/>
    </row>
    <row r="488" spans="1:3">
      <c r="A488" s="66"/>
      <c r="B488" s="68"/>
      <c r="C488" s="68"/>
    </row>
    <row r="489" spans="1:3">
      <c r="A489" s="66"/>
      <c r="B489" s="68"/>
      <c r="C489" s="68"/>
    </row>
    <row r="490" spans="1:3">
      <c r="A490" s="66"/>
      <c r="B490" s="68"/>
      <c r="C490" s="68"/>
    </row>
    <row r="491" spans="1:3">
      <c r="A491" s="66"/>
      <c r="B491" s="68"/>
      <c r="C491" s="68"/>
    </row>
    <row r="492" spans="1:3">
      <c r="A492" s="66"/>
      <c r="B492" s="68"/>
      <c r="C492" s="68"/>
    </row>
    <row r="493" spans="1:3">
      <c r="A493" s="66"/>
      <c r="B493" s="68"/>
      <c r="C493" s="68"/>
    </row>
    <row r="494" spans="1:3">
      <c r="A494" s="66"/>
      <c r="B494" s="68"/>
      <c r="C494" s="68"/>
    </row>
    <row r="495" spans="1:3">
      <c r="A495" s="66"/>
      <c r="B495" s="68"/>
      <c r="C495" s="68"/>
    </row>
    <row r="496" spans="1:3">
      <c r="A496" s="66"/>
      <c r="B496" s="68"/>
      <c r="C496" s="68"/>
    </row>
    <row r="497" spans="1:3">
      <c r="A497" s="66"/>
      <c r="B497" s="68"/>
      <c r="C497" s="68"/>
    </row>
    <row r="498" spans="1:3">
      <c r="A498" s="66"/>
      <c r="B498" s="68"/>
      <c r="C498" s="68"/>
    </row>
    <row r="499" spans="1:3">
      <c r="A499" s="66"/>
      <c r="B499" s="68"/>
      <c r="C499" s="68"/>
    </row>
    <row r="500" spans="1:3">
      <c r="A500" s="66"/>
      <c r="B500" s="68"/>
      <c r="C500" s="68"/>
    </row>
    <row r="501" spans="1:3">
      <c r="A501" s="66"/>
      <c r="B501" s="68"/>
      <c r="C501" s="68"/>
    </row>
    <row r="502" spans="1:3">
      <c r="A502" s="66"/>
      <c r="B502" s="68"/>
      <c r="C502" s="68"/>
    </row>
    <row r="503" spans="1:3">
      <c r="A503" s="66"/>
      <c r="B503" s="68"/>
      <c r="C503" s="68"/>
    </row>
    <row r="504" spans="1:3">
      <c r="A504" s="66"/>
      <c r="B504" s="68"/>
      <c r="C504" s="68"/>
    </row>
    <row r="505" spans="1:3">
      <c r="A505" s="66"/>
      <c r="B505" s="68"/>
      <c r="C505" s="68"/>
    </row>
    <row r="506" spans="1:3">
      <c r="A506" s="66"/>
      <c r="B506" s="68"/>
      <c r="C506" s="68"/>
    </row>
    <row r="507" spans="1:3">
      <c r="A507" s="66"/>
      <c r="B507" s="68"/>
      <c r="C507" s="68"/>
    </row>
  </sheetData>
  <sheetProtection selectLockedCells="1" selectUnlockedCells="1"/>
  <mergeCells count="16">
    <mergeCell ref="B12:C12"/>
    <mergeCell ref="B17:C17"/>
    <mergeCell ref="B18:C18"/>
    <mergeCell ref="B13:C13"/>
    <mergeCell ref="B14:C14"/>
    <mergeCell ref="B15:C15"/>
    <mergeCell ref="B16:C16"/>
    <mergeCell ref="A1:C1"/>
    <mergeCell ref="A3:C3"/>
    <mergeCell ref="B4:C4"/>
    <mergeCell ref="B5:C5"/>
    <mergeCell ref="B11:C11"/>
    <mergeCell ref="B6:C6"/>
    <mergeCell ref="B8:C8"/>
    <mergeCell ref="B10:C10"/>
    <mergeCell ref="B9:C9"/>
  </mergeCells>
  <phoneticPr fontId="2" type="noConversion"/>
  <pageMargins left="0.65" right="0.37" top="0.55000000000000004" bottom="1" header="0.5" footer="0.5"/>
  <pageSetup scale="90" orientation="portrait" r:id="rId1"/>
  <headerFooter alignWithMargins="0">
    <oddFooter xml:space="preserve">&amp;RRevised 6/2025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showGridLines="0" zoomScaleNormal="100" workbookViewId="0">
      <selection activeCell="B2" sqref="B2"/>
    </sheetView>
  </sheetViews>
  <sheetFormatPr defaultRowHeight="15.75"/>
  <cols>
    <col min="1" max="1" width="5.42578125" style="64" customWidth="1"/>
    <col min="2" max="2" width="33.42578125" style="59" customWidth="1"/>
    <col min="3" max="3" width="84" style="65" customWidth="1"/>
    <col min="4" max="16384" width="9.140625" style="6"/>
  </cols>
  <sheetData>
    <row r="1" spans="1:3" ht="31.5">
      <c r="A1" s="58" t="s">
        <v>29</v>
      </c>
      <c r="B1" s="94"/>
      <c r="C1" s="93" t="s">
        <v>30</v>
      </c>
    </row>
    <row r="3" spans="1:3">
      <c r="A3" s="60" t="s">
        <v>31</v>
      </c>
      <c r="B3" s="61" t="s">
        <v>32</v>
      </c>
      <c r="C3" s="62" t="s">
        <v>33</v>
      </c>
    </row>
    <row r="4" spans="1:3">
      <c r="A4" s="60" t="s">
        <v>34</v>
      </c>
      <c r="B4" s="61" t="s">
        <v>35</v>
      </c>
      <c r="C4" s="62" t="s">
        <v>36</v>
      </c>
    </row>
    <row r="5" spans="1:3">
      <c r="A5" s="60" t="s">
        <v>37</v>
      </c>
      <c r="B5" s="61" t="s">
        <v>38</v>
      </c>
      <c r="C5" s="62" t="s">
        <v>39</v>
      </c>
    </row>
    <row r="6" spans="1:3" ht="31.5">
      <c r="A6" s="60" t="s">
        <v>40</v>
      </c>
      <c r="B6" s="61" t="s">
        <v>41</v>
      </c>
      <c r="C6" s="63" t="s">
        <v>42</v>
      </c>
    </row>
    <row r="7" spans="1:3">
      <c r="A7" s="60" t="s">
        <v>43</v>
      </c>
      <c r="B7" s="61" t="s">
        <v>44</v>
      </c>
      <c r="C7" s="63" t="s">
        <v>45</v>
      </c>
    </row>
    <row r="8" spans="1:3" ht="31.5">
      <c r="A8" s="60" t="s">
        <v>46</v>
      </c>
      <c r="B8" s="61" t="s">
        <v>47</v>
      </c>
      <c r="C8" s="63" t="s">
        <v>48</v>
      </c>
    </row>
    <row r="9" spans="1:3" ht="47.25">
      <c r="A9" s="60" t="s">
        <v>49</v>
      </c>
      <c r="B9" s="63" t="s">
        <v>50</v>
      </c>
      <c r="C9" s="63" t="s">
        <v>51</v>
      </c>
    </row>
    <row r="10" spans="1:3" ht="47.25">
      <c r="A10" s="60" t="s">
        <v>52</v>
      </c>
      <c r="B10" s="63" t="s">
        <v>53</v>
      </c>
      <c r="C10" s="63" t="s">
        <v>54</v>
      </c>
    </row>
    <row r="11" spans="1:3" ht="47.25">
      <c r="A11" s="60" t="s">
        <v>55</v>
      </c>
      <c r="B11" s="63" t="s">
        <v>56</v>
      </c>
      <c r="C11" s="63" t="s">
        <v>57</v>
      </c>
    </row>
    <row r="12" spans="1:3" ht="31.5">
      <c r="A12" s="60" t="s">
        <v>58</v>
      </c>
      <c r="B12" s="61" t="s">
        <v>59</v>
      </c>
      <c r="C12" s="63" t="s">
        <v>60</v>
      </c>
    </row>
    <row r="13" spans="1:3" ht="63">
      <c r="A13" s="60" t="s">
        <v>61</v>
      </c>
      <c r="B13" s="63" t="s">
        <v>62</v>
      </c>
      <c r="C13" s="63" t="s">
        <v>63</v>
      </c>
    </row>
    <row r="14" spans="1:3" ht="31.5">
      <c r="A14" s="60" t="s">
        <v>64</v>
      </c>
      <c r="B14" s="61" t="s">
        <v>65</v>
      </c>
      <c r="C14" s="61" t="s">
        <v>66</v>
      </c>
    </row>
    <row r="15" spans="1:3" ht="47.25">
      <c r="A15" s="60" t="s">
        <v>67</v>
      </c>
      <c r="B15" s="63" t="s">
        <v>68</v>
      </c>
      <c r="C15" s="63" t="s">
        <v>69</v>
      </c>
    </row>
    <row r="16" spans="1:3" ht="47.25">
      <c r="A16" s="60" t="s">
        <v>70</v>
      </c>
      <c r="B16" s="63" t="s">
        <v>71</v>
      </c>
      <c r="C16" s="63" t="s">
        <v>72</v>
      </c>
    </row>
    <row r="17" spans="1:3" ht="31.5">
      <c r="A17" s="60" t="s">
        <v>73</v>
      </c>
      <c r="B17" s="61" t="s">
        <v>74</v>
      </c>
      <c r="C17" s="61" t="s">
        <v>75</v>
      </c>
    </row>
    <row r="18" spans="1:3" ht="31.5">
      <c r="A18" s="60" t="s">
        <v>76</v>
      </c>
      <c r="B18" s="61" t="s">
        <v>77</v>
      </c>
      <c r="C18" s="63" t="s">
        <v>78</v>
      </c>
    </row>
    <row r="19" spans="1:3" ht="31.5">
      <c r="A19" s="60" t="s">
        <v>79</v>
      </c>
      <c r="B19" s="61" t="s">
        <v>80</v>
      </c>
      <c r="C19" s="61" t="s">
        <v>81</v>
      </c>
    </row>
    <row r="20" spans="1:3" ht="31.5">
      <c r="A20" s="60" t="s">
        <v>82</v>
      </c>
      <c r="B20" s="61" t="s">
        <v>83</v>
      </c>
      <c r="C20" s="61" t="s">
        <v>84</v>
      </c>
    </row>
    <row r="21" spans="1:3" ht="31.5">
      <c r="A21" s="60" t="s">
        <v>85</v>
      </c>
      <c r="B21" s="61" t="s">
        <v>86</v>
      </c>
      <c r="C21" s="63" t="s">
        <v>87</v>
      </c>
    </row>
    <row r="22" spans="1:3" ht="47.25">
      <c r="A22" s="60" t="s">
        <v>88</v>
      </c>
      <c r="B22" s="61" t="s">
        <v>89</v>
      </c>
      <c r="C22" s="63" t="s">
        <v>90</v>
      </c>
    </row>
    <row r="23" spans="1:3" ht="47.25">
      <c r="A23" s="60" t="s">
        <v>91</v>
      </c>
      <c r="B23" s="63" t="s">
        <v>92</v>
      </c>
      <c r="C23" s="61" t="s">
        <v>93</v>
      </c>
    </row>
    <row r="24" spans="1:3" ht="31.5">
      <c r="A24" s="60" t="s">
        <v>94</v>
      </c>
      <c r="B24" s="63" t="s">
        <v>95</v>
      </c>
      <c r="C24" s="61" t="s">
        <v>96</v>
      </c>
    </row>
    <row r="25" spans="1:3" ht="31.5">
      <c r="A25" s="60" t="s">
        <v>97</v>
      </c>
      <c r="B25" s="61" t="s">
        <v>98</v>
      </c>
      <c r="C25" s="63" t="s">
        <v>99</v>
      </c>
    </row>
    <row r="26" spans="1:3" ht="31.5">
      <c r="A26" s="60" t="s">
        <v>100</v>
      </c>
      <c r="B26" s="61" t="s">
        <v>101</v>
      </c>
      <c r="C26" s="61" t="s">
        <v>102</v>
      </c>
    </row>
  </sheetData>
  <sheetProtection selectLockedCells="1" selectUnlockedCells="1"/>
  <phoneticPr fontId="2" type="noConversion"/>
  <pageMargins left="0.5" right="0.25" top="0.75" bottom="0.75" header="0.3" footer="0.3"/>
  <pageSetup scale="75" orientation="portrait" r:id="rId1"/>
  <headerFooter alignWithMargins="0">
    <oddFooter>&amp;RRevised 6/2024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3"/>
  <sheetViews>
    <sheetView showGridLines="0" tabSelected="1" zoomScale="90" zoomScaleNormal="90" workbookViewId="0">
      <selection activeCell="H8" sqref="H8"/>
    </sheetView>
  </sheetViews>
  <sheetFormatPr defaultRowHeight="15"/>
  <cols>
    <col min="1" max="1" width="11.7109375" style="55" customWidth="1"/>
    <col min="2" max="2" width="6.85546875" style="56" customWidth="1"/>
    <col min="3" max="3" width="24.42578125" style="55" customWidth="1"/>
    <col min="4" max="4" width="3" style="55" customWidth="1"/>
    <col min="5" max="5" width="22.42578125" style="55" customWidth="1"/>
    <col min="6" max="6" width="15.85546875" style="55" customWidth="1"/>
    <col min="7" max="7" width="7.5703125" style="55" customWidth="1"/>
    <col min="8" max="8" width="26.42578125" style="57" customWidth="1"/>
    <col min="9" max="16384" width="9.140625" style="6"/>
  </cols>
  <sheetData>
    <row r="1" spans="1:8" ht="9" customHeight="1">
      <c r="A1" s="1"/>
      <c r="B1" s="2"/>
      <c r="C1" s="3"/>
      <c r="D1" s="4"/>
      <c r="E1" s="4"/>
      <c r="F1" s="4"/>
      <c r="G1" s="3"/>
      <c r="H1" s="5"/>
    </row>
    <row r="2" spans="1:8" ht="16.5" customHeight="1">
      <c r="A2" s="7" t="s">
        <v>103</v>
      </c>
      <c r="B2" s="8"/>
      <c r="C2" s="9"/>
      <c r="D2" s="107"/>
      <c r="E2" s="107"/>
      <c r="F2" s="107"/>
      <c r="G2" s="10"/>
      <c r="H2" s="10"/>
    </row>
    <row r="3" spans="1:8" ht="16.5" customHeight="1">
      <c r="A3" s="11" t="s">
        <v>104</v>
      </c>
      <c r="B3" s="8"/>
      <c r="C3" s="9"/>
      <c r="D3" s="106">
        <v>34</v>
      </c>
      <c r="E3" s="106"/>
      <c r="F3" s="106"/>
      <c r="G3" s="12" t="s">
        <v>105</v>
      </c>
      <c r="H3" s="13">
        <f>+H11+H12+H13+H15+H16+H20+H21+H22+H23+H25+H26+H27+H28+H33+H34+H35+H36+H37</f>
        <v>0</v>
      </c>
    </row>
    <row r="4" spans="1:8" ht="16.5" customHeight="1">
      <c r="A4" s="7" t="s">
        <v>106</v>
      </c>
      <c r="B4" s="8"/>
      <c r="C4" s="9"/>
      <c r="D4" s="112"/>
      <c r="E4" s="112"/>
      <c r="F4" s="112"/>
      <c r="G4" s="10"/>
      <c r="H4" s="10"/>
    </row>
    <row r="5" spans="1:8" ht="16.5" customHeight="1">
      <c r="A5" s="7" t="s">
        <v>107</v>
      </c>
      <c r="B5" s="8"/>
      <c r="C5" s="9"/>
      <c r="D5" s="112"/>
      <c r="E5" s="112"/>
      <c r="F5" s="112"/>
      <c r="G5" s="10"/>
      <c r="H5" s="10"/>
    </row>
    <row r="6" spans="1:8" ht="16.5" customHeight="1">
      <c r="A6" s="7" t="s">
        <v>108</v>
      </c>
      <c r="B6" s="8"/>
      <c r="C6" s="9"/>
      <c r="D6" s="112"/>
      <c r="E6" s="112"/>
      <c r="F6" s="112"/>
      <c r="G6" s="10"/>
      <c r="H6" s="10"/>
    </row>
    <row r="7" spans="1:8" ht="16.5" customHeight="1">
      <c r="A7" s="7" t="s">
        <v>109</v>
      </c>
      <c r="B7" s="8"/>
      <c r="C7" s="9"/>
      <c r="D7" s="112"/>
      <c r="E7" s="112"/>
      <c r="F7" s="112"/>
      <c r="G7" s="10"/>
      <c r="H7" s="10"/>
    </row>
    <row r="8" spans="1:8" ht="16.5" customHeight="1">
      <c r="A8" s="14" t="s">
        <v>110</v>
      </c>
      <c r="B8" s="8"/>
      <c r="C8" s="9"/>
      <c r="D8" s="108"/>
      <c r="E8" s="108"/>
      <c r="F8" s="108"/>
      <c r="G8" s="15" t="s">
        <v>111</v>
      </c>
      <c r="H8" s="10"/>
    </row>
    <row r="9" spans="1:8" ht="81.75" customHeight="1">
      <c r="A9" s="109" t="s">
        <v>112</v>
      </c>
      <c r="B9" s="109"/>
      <c r="C9" s="109"/>
      <c r="D9" s="109"/>
      <c r="E9" s="109"/>
      <c r="F9" s="109"/>
      <c r="G9" s="109"/>
      <c r="H9" s="109"/>
    </row>
    <row r="10" spans="1:8">
      <c r="A10" s="88" t="s">
        <v>113</v>
      </c>
      <c r="B10" s="89" t="s">
        <v>114</v>
      </c>
      <c r="C10" s="90"/>
      <c r="D10" s="90"/>
      <c r="E10" s="90"/>
      <c r="F10" s="90"/>
      <c r="G10" s="91"/>
      <c r="H10" s="92"/>
    </row>
    <row r="11" spans="1:8" ht="14.25" customHeight="1">
      <c r="A11" s="18"/>
      <c r="B11" s="78">
        <v>1.1000000000000001</v>
      </c>
      <c r="C11" s="110" t="s">
        <v>115</v>
      </c>
      <c r="D11" s="111"/>
      <c r="E11" s="111"/>
      <c r="F11" s="111"/>
      <c r="G11" s="79"/>
      <c r="H11" s="80">
        <f>H12+H13</f>
        <v>0</v>
      </c>
    </row>
    <row r="12" spans="1:8">
      <c r="A12" s="18"/>
      <c r="B12" s="19">
        <v>1.2</v>
      </c>
      <c r="C12" s="102" t="s">
        <v>35</v>
      </c>
      <c r="D12" s="103"/>
      <c r="E12" s="103"/>
      <c r="F12" s="22"/>
      <c r="G12" s="23">
        <f>IF(H12&gt;0, +H12/H11,0)</f>
        <v>0</v>
      </c>
      <c r="H12" s="24">
        <v>0</v>
      </c>
    </row>
    <row r="13" spans="1:8" ht="15.75" customHeight="1">
      <c r="A13" s="18"/>
      <c r="B13" s="71">
        <v>1.3</v>
      </c>
      <c r="C13" s="104" t="s">
        <v>38</v>
      </c>
      <c r="D13" s="105"/>
      <c r="E13" s="105"/>
      <c r="F13" s="72"/>
      <c r="G13" s="73">
        <f>IF(H13&gt;0, +H13/H11,0)</f>
        <v>0</v>
      </c>
      <c r="H13" s="74">
        <v>0</v>
      </c>
    </row>
    <row r="14" spans="1:8">
      <c r="A14" s="88" t="s">
        <v>116</v>
      </c>
      <c r="B14" s="89" t="s">
        <v>117</v>
      </c>
      <c r="C14" s="90"/>
      <c r="D14" s="90"/>
      <c r="E14" s="90"/>
      <c r="F14" s="90"/>
      <c r="G14" s="91"/>
      <c r="H14" s="92"/>
    </row>
    <row r="15" spans="1:8" ht="18.75" customHeight="1">
      <c r="A15" s="119" t="s">
        <v>118</v>
      </c>
      <c r="B15" s="78">
        <v>2.1</v>
      </c>
      <c r="C15" s="117" t="s">
        <v>41</v>
      </c>
      <c r="D15" s="117"/>
      <c r="E15" s="117"/>
      <c r="F15" s="81" t="s">
        <v>119</v>
      </c>
      <c r="G15" s="79"/>
      <c r="H15" s="82">
        <v>0</v>
      </c>
    </row>
    <row r="16" spans="1:8" ht="18.75" customHeight="1">
      <c r="A16" s="119"/>
      <c r="B16" s="19">
        <v>2.2000000000000002</v>
      </c>
      <c r="C16" s="113" t="s">
        <v>44</v>
      </c>
      <c r="D16" s="103"/>
      <c r="E16" s="103"/>
      <c r="F16" s="22" t="s">
        <v>120</v>
      </c>
      <c r="G16" s="26"/>
      <c r="H16" s="25">
        <v>0</v>
      </c>
    </row>
    <row r="17" spans="1:8" ht="18.75" customHeight="1">
      <c r="A17" s="119"/>
      <c r="B17" s="19">
        <v>2.2999999999999998</v>
      </c>
      <c r="C17" s="103" t="s">
        <v>47</v>
      </c>
      <c r="D17" s="103"/>
      <c r="E17" s="103"/>
      <c r="F17" s="27" t="s">
        <v>121</v>
      </c>
      <c r="G17" s="20"/>
      <c r="H17" s="28">
        <f>IF(H16&gt;0,+H15/H16,0)</f>
        <v>0</v>
      </c>
    </row>
    <row r="18" spans="1:8" ht="18.75" customHeight="1">
      <c r="A18" s="119"/>
      <c r="B18" s="71">
        <v>2.4</v>
      </c>
      <c r="C18" s="105" t="s">
        <v>122</v>
      </c>
      <c r="D18" s="105"/>
      <c r="E18" s="105"/>
      <c r="F18" s="72" t="s">
        <v>123</v>
      </c>
      <c r="G18" s="75"/>
      <c r="H18" s="76" t="s">
        <v>124</v>
      </c>
    </row>
    <row r="19" spans="1:8">
      <c r="A19" s="88" t="s">
        <v>125</v>
      </c>
      <c r="B19" s="89" t="s">
        <v>126</v>
      </c>
      <c r="C19" s="90"/>
      <c r="D19" s="90"/>
      <c r="E19" s="90"/>
      <c r="F19" s="90"/>
      <c r="G19" s="91"/>
      <c r="H19" s="92"/>
    </row>
    <row r="20" spans="1:8" ht="29.25" customHeight="1">
      <c r="A20" s="114" t="s">
        <v>127</v>
      </c>
      <c r="B20" s="78">
        <v>3.1</v>
      </c>
      <c r="C20" s="111" t="s">
        <v>128</v>
      </c>
      <c r="D20" s="117"/>
      <c r="E20" s="117"/>
      <c r="F20" s="81" t="s">
        <v>129</v>
      </c>
      <c r="G20" s="79"/>
      <c r="H20" s="83">
        <v>0</v>
      </c>
    </row>
    <row r="21" spans="1:8" ht="29.25" customHeight="1">
      <c r="A21" s="115"/>
      <c r="B21" s="19">
        <v>3.2</v>
      </c>
      <c r="C21" s="118" t="s">
        <v>130</v>
      </c>
      <c r="D21" s="103"/>
      <c r="E21" s="103"/>
      <c r="F21" s="22" t="s">
        <v>131</v>
      </c>
      <c r="G21" s="26"/>
      <c r="H21" s="24">
        <v>0</v>
      </c>
    </row>
    <row r="22" spans="1:8" ht="15.75" customHeight="1">
      <c r="A22" s="115"/>
      <c r="B22" s="19">
        <v>3.3</v>
      </c>
      <c r="C22" s="118" t="s">
        <v>59</v>
      </c>
      <c r="D22" s="103"/>
      <c r="E22" s="103"/>
      <c r="F22" s="22" t="s">
        <v>132</v>
      </c>
      <c r="G22" s="20"/>
      <c r="H22" s="21">
        <f>SUM(H20:H21)</f>
        <v>0</v>
      </c>
    </row>
    <row r="23" spans="1:8" ht="15.75" customHeight="1">
      <c r="A23" s="115"/>
      <c r="B23" s="19">
        <v>3.4</v>
      </c>
      <c r="C23" s="113" t="s">
        <v>133</v>
      </c>
      <c r="D23" s="113"/>
      <c r="E23" s="113"/>
      <c r="F23" s="22" t="s">
        <v>134</v>
      </c>
      <c r="G23" s="26"/>
      <c r="H23" s="24">
        <v>0</v>
      </c>
    </row>
    <row r="24" spans="1:8" ht="15.75" customHeight="1">
      <c r="A24" s="116"/>
      <c r="B24" s="19">
        <v>3.5</v>
      </c>
      <c r="C24" s="103" t="s">
        <v>65</v>
      </c>
      <c r="D24" s="113"/>
      <c r="E24" s="113"/>
      <c r="F24" s="22" t="s">
        <v>135</v>
      </c>
      <c r="G24" s="20"/>
      <c r="H24" s="28">
        <f>IF(H23&gt;0,H22/H23,0)</f>
        <v>0</v>
      </c>
    </row>
    <row r="25" spans="1:8" ht="29.25" customHeight="1">
      <c r="A25" s="120" t="s">
        <v>136</v>
      </c>
      <c r="B25" s="19">
        <v>3.6</v>
      </c>
      <c r="C25" s="118" t="s">
        <v>137</v>
      </c>
      <c r="D25" s="118"/>
      <c r="E25" s="118"/>
      <c r="F25" s="22" t="s">
        <v>138</v>
      </c>
      <c r="G25" s="20"/>
      <c r="H25" s="24">
        <v>0</v>
      </c>
    </row>
    <row r="26" spans="1:8" ht="29.25" customHeight="1">
      <c r="A26" s="121"/>
      <c r="B26" s="19">
        <v>3.7</v>
      </c>
      <c r="C26" s="118" t="s">
        <v>139</v>
      </c>
      <c r="D26" s="103"/>
      <c r="E26" s="103"/>
      <c r="F26" s="22" t="s">
        <v>140</v>
      </c>
      <c r="G26" s="26"/>
      <c r="H26" s="24">
        <v>0</v>
      </c>
    </row>
    <row r="27" spans="1:8" ht="15.75" customHeight="1">
      <c r="A27" s="121"/>
      <c r="B27" s="19">
        <v>3.8</v>
      </c>
      <c r="C27" s="103" t="s">
        <v>74</v>
      </c>
      <c r="D27" s="113"/>
      <c r="E27" s="113"/>
      <c r="F27" s="22" t="s">
        <v>141</v>
      </c>
      <c r="G27" s="20"/>
      <c r="H27" s="21">
        <f>(H25-H26)</f>
        <v>0</v>
      </c>
    </row>
    <row r="28" spans="1:8" ht="15.75" customHeight="1">
      <c r="A28" s="121"/>
      <c r="B28" s="19">
        <v>3.9</v>
      </c>
      <c r="C28" s="118" t="s">
        <v>142</v>
      </c>
      <c r="D28" s="102"/>
      <c r="E28" s="102"/>
      <c r="F28" s="22" t="s">
        <v>143</v>
      </c>
      <c r="G28" s="26"/>
      <c r="H28" s="24">
        <v>0</v>
      </c>
    </row>
    <row r="29" spans="1:8" ht="15.75" customHeight="1">
      <c r="A29" s="122"/>
      <c r="B29" s="29">
        <v>3.1</v>
      </c>
      <c r="C29" s="103" t="s">
        <v>80</v>
      </c>
      <c r="D29" s="103"/>
      <c r="E29" s="103"/>
      <c r="F29" s="27" t="s">
        <v>144</v>
      </c>
      <c r="G29" s="20"/>
      <c r="H29" s="28">
        <f>IF(H28&gt;0,H27/H28,0)</f>
        <v>0</v>
      </c>
    </row>
    <row r="30" spans="1:8" ht="15.75" customHeight="1">
      <c r="A30" s="30"/>
      <c r="B30" s="31">
        <v>3.11</v>
      </c>
      <c r="C30" s="103" t="s">
        <v>83</v>
      </c>
      <c r="D30" s="103"/>
      <c r="E30" s="103"/>
      <c r="F30" s="22" t="s">
        <v>145</v>
      </c>
      <c r="G30" s="20"/>
      <c r="H30" s="28">
        <f>+H29+H24</f>
        <v>0</v>
      </c>
    </row>
    <row r="31" spans="1:8" ht="15.75" customHeight="1">
      <c r="A31" s="30"/>
      <c r="B31" s="77">
        <v>3.12</v>
      </c>
      <c r="C31" s="105" t="s">
        <v>146</v>
      </c>
      <c r="D31" s="105"/>
      <c r="E31" s="105"/>
      <c r="F31" s="72" t="s">
        <v>147</v>
      </c>
      <c r="G31" s="75"/>
      <c r="H31" s="76">
        <v>0.25</v>
      </c>
    </row>
    <row r="32" spans="1:8">
      <c r="A32" s="88" t="s">
        <v>148</v>
      </c>
      <c r="B32" s="89" t="s">
        <v>149</v>
      </c>
      <c r="C32" s="90"/>
      <c r="D32" s="90"/>
      <c r="E32" s="90"/>
      <c r="F32" s="90"/>
      <c r="G32" s="91"/>
      <c r="H32" s="92"/>
    </row>
    <row r="33" spans="1:8" ht="33.75" customHeight="1">
      <c r="A33" s="125" t="s">
        <v>150</v>
      </c>
      <c r="B33" s="84">
        <v>4.0999999999999996</v>
      </c>
      <c r="C33" s="128" t="s">
        <v>151</v>
      </c>
      <c r="D33" s="129"/>
      <c r="E33" s="129"/>
      <c r="F33" s="85" t="s">
        <v>152</v>
      </c>
      <c r="G33" s="86"/>
      <c r="H33" s="87">
        <v>0</v>
      </c>
    </row>
    <row r="34" spans="1:8" ht="31.5" customHeight="1">
      <c r="A34" s="126"/>
      <c r="B34" s="32">
        <v>4.2</v>
      </c>
      <c r="C34" s="130" t="s">
        <v>153</v>
      </c>
      <c r="D34" s="131"/>
      <c r="E34" s="131"/>
      <c r="F34" s="33" t="s">
        <v>154</v>
      </c>
      <c r="G34" s="36"/>
      <c r="H34" s="35">
        <v>0</v>
      </c>
    </row>
    <row r="35" spans="1:8" ht="17.25" customHeight="1">
      <c r="A35" s="126"/>
      <c r="B35" s="32">
        <v>4.3</v>
      </c>
      <c r="C35" s="132" t="s">
        <v>155</v>
      </c>
      <c r="D35" s="132"/>
      <c r="E35" s="132"/>
      <c r="F35" s="33" t="s">
        <v>156</v>
      </c>
      <c r="G35" s="37"/>
      <c r="H35" s="35">
        <v>0</v>
      </c>
    </row>
    <row r="36" spans="1:8" ht="17.25" customHeight="1">
      <c r="A36" s="126"/>
      <c r="B36" s="32">
        <v>4.4000000000000004</v>
      </c>
      <c r="C36" s="131" t="s">
        <v>157</v>
      </c>
      <c r="D36" s="131"/>
      <c r="E36" s="131"/>
      <c r="F36" s="38" t="s">
        <v>158</v>
      </c>
      <c r="G36" s="34"/>
      <c r="H36" s="39">
        <f>SUM(H33:H35)</f>
        <v>0</v>
      </c>
    </row>
    <row r="37" spans="1:8" ht="17.25" customHeight="1">
      <c r="A37" s="126"/>
      <c r="B37" s="32">
        <v>4.5</v>
      </c>
      <c r="C37" s="130" t="s">
        <v>159</v>
      </c>
      <c r="D37" s="133"/>
      <c r="E37" s="133"/>
      <c r="F37" s="38" t="s">
        <v>160</v>
      </c>
      <c r="G37" s="36"/>
      <c r="H37" s="35">
        <v>0</v>
      </c>
    </row>
    <row r="38" spans="1:8" ht="17.25" customHeight="1">
      <c r="A38" s="126"/>
      <c r="B38" s="32">
        <v>4.5999999999999996</v>
      </c>
      <c r="C38" s="131" t="s">
        <v>101</v>
      </c>
      <c r="D38" s="131"/>
      <c r="E38" s="131"/>
      <c r="F38" s="38" t="s">
        <v>161</v>
      </c>
      <c r="G38" s="34"/>
      <c r="H38" s="40">
        <f>IF(H37&gt;0,H36/H37,0)</f>
        <v>0</v>
      </c>
    </row>
    <row r="39" spans="1:8" ht="17.25" customHeight="1">
      <c r="A39" s="127"/>
      <c r="B39" s="32">
        <v>4.7</v>
      </c>
      <c r="C39" s="131" t="s">
        <v>146</v>
      </c>
      <c r="D39" s="131"/>
      <c r="E39" s="131"/>
      <c r="F39" s="33" t="s">
        <v>162</v>
      </c>
      <c r="G39" s="34"/>
      <c r="H39" s="41">
        <v>0.2</v>
      </c>
    </row>
    <row r="40" spans="1:8">
      <c r="A40" s="88" t="s">
        <v>163</v>
      </c>
      <c r="B40" s="89" t="s">
        <v>164</v>
      </c>
      <c r="C40" s="90"/>
      <c r="D40" s="90"/>
      <c r="E40" s="90"/>
      <c r="F40" s="90"/>
      <c r="G40" s="91"/>
      <c r="H40" s="92"/>
    </row>
    <row r="41" spans="1:8" ht="45" customHeight="1">
      <c r="A41" s="16"/>
      <c r="B41" s="134" t="s">
        <v>165</v>
      </c>
      <c r="C41" s="134"/>
      <c r="D41" s="134"/>
      <c r="E41" s="134"/>
      <c r="F41" s="134"/>
      <c r="G41" s="134"/>
      <c r="H41" s="134"/>
    </row>
    <row r="42" spans="1:8" ht="30" customHeight="1">
      <c r="A42" s="9"/>
      <c r="B42" s="8"/>
      <c r="C42" s="9"/>
      <c r="D42" s="9"/>
      <c r="E42" s="9"/>
      <c r="F42" s="9"/>
      <c r="G42" s="9"/>
      <c r="H42" s="17"/>
    </row>
    <row r="43" spans="1:8" ht="47.25" customHeight="1">
      <c r="A43" s="42" t="s">
        <v>166</v>
      </c>
      <c r="B43" s="135" t="s">
        <v>167</v>
      </c>
      <c r="C43" s="136"/>
      <c r="D43" s="136"/>
      <c r="E43" s="136"/>
      <c r="F43" s="136"/>
      <c r="G43" s="9"/>
      <c r="H43" s="43"/>
    </row>
    <row r="44" spans="1:8">
      <c r="A44" s="44"/>
      <c r="B44" s="8"/>
      <c r="C44" s="9"/>
      <c r="D44" s="45" t="s">
        <v>168</v>
      </c>
      <c r="E44" s="9"/>
      <c r="F44" s="9"/>
      <c r="G44" s="9"/>
      <c r="H44" s="10"/>
    </row>
    <row r="45" spans="1:8" ht="47.25" customHeight="1">
      <c r="A45" s="42" t="s">
        <v>169</v>
      </c>
      <c r="B45" s="135" t="s">
        <v>170</v>
      </c>
      <c r="C45" s="137"/>
      <c r="D45" s="137"/>
      <c r="E45" s="137"/>
      <c r="F45" s="137"/>
      <c r="G45" s="9"/>
      <c r="H45" s="43"/>
    </row>
    <row r="46" spans="1:8">
      <c r="A46" s="44"/>
      <c r="B46" s="8"/>
      <c r="C46" s="46"/>
      <c r="D46" s="45" t="s">
        <v>168</v>
      </c>
      <c r="E46" s="9"/>
      <c r="F46" s="9"/>
      <c r="G46" s="9"/>
      <c r="H46" s="17"/>
    </row>
    <row r="47" spans="1:8" ht="43.5" customHeight="1">
      <c r="A47" s="42" t="s">
        <v>171</v>
      </c>
      <c r="B47" s="135" t="s">
        <v>172</v>
      </c>
      <c r="C47" s="137"/>
      <c r="D47" s="137"/>
      <c r="E47" s="137"/>
      <c r="F47" s="137"/>
      <c r="G47" s="9"/>
      <c r="H47" s="43"/>
    </row>
    <row r="48" spans="1:8">
      <c r="A48" s="9"/>
      <c r="B48" s="8"/>
      <c r="C48" s="95"/>
      <c r="D48" s="9"/>
      <c r="E48" s="9"/>
      <c r="F48" s="9"/>
      <c r="G48" s="9"/>
      <c r="H48" s="10"/>
    </row>
    <row r="49" spans="1:8">
      <c r="A49" s="9"/>
      <c r="B49" s="8"/>
      <c r="C49" s="46"/>
      <c r="D49" s="9"/>
      <c r="E49" s="9"/>
      <c r="F49" s="9"/>
      <c r="G49" s="9"/>
      <c r="H49" s="17"/>
    </row>
    <row r="50" spans="1:8">
      <c r="A50" s="9"/>
      <c r="B50" s="8"/>
      <c r="C50" s="46"/>
      <c r="D50" s="123"/>
      <c r="E50" s="123"/>
      <c r="F50" s="123"/>
      <c r="G50" s="9"/>
      <c r="H50" s="17"/>
    </row>
    <row r="51" spans="1:8">
      <c r="A51" s="9"/>
      <c r="B51" s="8"/>
      <c r="C51" s="46"/>
      <c r="D51" s="9" t="s">
        <v>173</v>
      </c>
      <c r="E51" s="9"/>
      <c r="F51" s="9"/>
      <c r="G51" s="9"/>
      <c r="H51" s="17"/>
    </row>
    <row r="52" spans="1:8" ht="28.5" customHeight="1">
      <c r="A52" s="9"/>
      <c r="B52" s="8"/>
      <c r="C52" s="46"/>
      <c r="D52" s="124">
        <f>+D2</f>
        <v>0</v>
      </c>
      <c r="E52" s="124"/>
      <c r="F52" s="124"/>
      <c r="G52" s="9"/>
      <c r="H52" s="17"/>
    </row>
    <row r="53" spans="1:8">
      <c r="A53" s="47"/>
      <c r="B53" s="48"/>
      <c r="C53" s="47"/>
      <c r="D53" s="47"/>
      <c r="E53" s="47" t="s">
        <v>174</v>
      </c>
      <c r="F53" s="47"/>
      <c r="G53" s="47"/>
      <c r="H53" s="49"/>
    </row>
    <row r="54" spans="1:8" ht="26.25" customHeight="1">
      <c r="A54" s="9"/>
      <c r="B54" s="138" t="s">
        <v>175</v>
      </c>
      <c r="C54" s="139"/>
      <c r="D54" s="153"/>
      <c r="E54" s="153"/>
      <c r="F54" s="153"/>
      <c r="G54" s="10" t="s">
        <v>176</v>
      </c>
      <c r="H54" s="50"/>
    </row>
    <row r="55" spans="1:8" ht="17.25">
      <c r="A55" s="9"/>
      <c r="B55" s="8"/>
      <c r="C55" s="9"/>
      <c r="D55" s="151" t="s">
        <v>177</v>
      </c>
      <c r="E55" s="152"/>
      <c r="F55" s="9"/>
      <c r="G55" s="9"/>
      <c r="H55" s="17"/>
    </row>
    <row r="56" spans="1:8" ht="23.25" customHeight="1">
      <c r="A56" s="9"/>
      <c r="B56" s="8"/>
      <c r="C56" s="51" t="s">
        <v>178</v>
      </c>
      <c r="D56" s="153"/>
      <c r="E56" s="153"/>
      <c r="F56" s="153"/>
      <c r="G56" s="10" t="s">
        <v>179</v>
      </c>
      <c r="H56" s="52"/>
    </row>
    <row r="57" spans="1:8">
      <c r="A57" s="9"/>
      <c r="B57" s="8"/>
      <c r="C57" s="51"/>
      <c r="D57" s="53"/>
      <c r="E57" s="53"/>
      <c r="F57" s="9"/>
      <c r="G57" s="9"/>
      <c r="H57" s="17"/>
    </row>
    <row r="58" spans="1:8" ht="23.25" customHeight="1">
      <c r="A58" s="9"/>
      <c r="B58" s="8"/>
      <c r="C58" s="51" t="s">
        <v>180</v>
      </c>
      <c r="D58" s="153"/>
      <c r="E58" s="153"/>
      <c r="F58" s="153"/>
      <c r="G58" s="54">
        <v>-1</v>
      </c>
      <c r="H58" s="17"/>
    </row>
    <row r="59" spans="1:8" ht="23.25" customHeight="1">
      <c r="A59" s="9"/>
      <c r="B59" s="8"/>
      <c r="C59" s="51"/>
      <c r="D59" s="154"/>
      <c r="E59" s="154"/>
      <c r="F59" s="154"/>
      <c r="G59" s="54">
        <v>-2</v>
      </c>
      <c r="H59" s="17"/>
    </row>
    <row r="60" spans="1:8" ht="31.5" customHeight="1">
      <c r="A60" s="9"/>
      <c r="B60" s="8"/>
      <c r="C60" s="51"/>
      <c r="D60" s="53"/>
      <c r="E60" s="53"/>
      <c r="F60" s="9"/>
      <c r="G60" s="9"/>
      <c r="H60" s="17"/>
    </row>
    <row r="61" spans="1:8" ht="19.5" customHeight="1">
      <c r="A61" s="9"/>
      <c r="B61" s="8"/>
      <c r="C61" s="51" t="s">
        <v>181</v>
      </c>
      <c r="D61" s="140"/>
      <c r="E61" s="141"/>
      <c r="F61" s="141"/>
      <c r="G61" s="142"/>
      <c r="H61" s="17"/>
    </row>
    <row r="62" spans="1:8" ht="19.5" customHeight="1">
      <c r="A62" s="9"/>
      <c r="B62" s="8"/>
      <c r="C62" s="51"/>
      <c r="D62" s="143"/>
      <c r="E62" s="144"/>
      <c r="F62" s="144"/>
      <c r="G62" s="145"/>
      <c r="H62" s="17"/>
    </row>
    <row r="63" spans="1:8" ht="19.5" customHeight="1">
      <c r="A63" s="9"/>
      <c r="B63" s="8"/>
      <c r="C63" s="51"/>
      <c r="D63" s="143"/>
      <c r="E63" s="144"/>
      <c r="F63" s="144"/>
      <c r="G63" s="145"/>
      <c r="H63" s="17"/>
    </row>
    <row r="64" spans="1:8" ht="19.5" customHeight="1">
      <c r="A64" s="9"/>
      <c r="B64" s="8"/>
      <c r="C64" s="51"/>
      <c r="D64" s="143"/>
      <c r="E64" s="144"/>
      <c r="F64" s="144"/>
      <c r="G64" s="145"/>
      <c r="H64" s="17"/>
    </row>
    <row r="65" spans="1:8" ht="19.5" customHeight="1">
      <c r="A65" s="9"/>
      <c r="B65" s="8"/>
      <c r="C65" s="51"/>
      <c r="D65" s="143"/>
      <c r="E65" s="144"/>
      <c r="F65" s="144"/>
      <c r="G65" s="145"/>
      <c r="H65" s="17"/>
    </row>
    <row r="66" spans="1:8" ht="19.5" customHeight="1">
      <c r="A66" s="9"/>
      <c r="B66" s="8"/>
      <c r="C66" s="51"/>
      <c r="D66" s="143"/>
      <c r="E66" s="144"/>
      <c r="F66" s="144"/>
      <c r="G66" s="145"/>
      <c r="H66" s="17"/>
    </row>
    <row r="67" spans="1:8" ht="19.5" customHeight="1">
      <c r="A67" s="9"/>
      <c r="B67" s="8"/>
      <c r="C67" s="51"/>
      <c r="D67" s="143"/>
      <c r="E67" s="144"/>
      <c r="F67" s="144"/>
      <c r="G67" s="145"/>
      <c r="H67" s="17"/>
    </row>
    <row r="68" spans="1:8" ht="19.5" customHeight="1">
      <c r="A68" s="9"/>
      <c r="B68" s="8"/>
      <c r="C68" s="51"/>
      <c r="D68" s="143"/>
      <c r="E68" s="144"/>
      <c r="F68" s="144"/>
      <c r="G68" s="145"/>
      <c r="H68" s="17"/>
    </row>
    <row r="69" spans="1:8" ht="19.5" customHeight="1">
      <c r="A69" s="9"/>
      <c r="B69" s="8"/>
      <c r="C69" s="51"/>
      <c r="D69" s="143"/>
      <c r="E69" s="144"/>
      <c r="F69" s="144"/>
      <c r="G69" s="145"/>
      <c r="H69" s="17"/>
    </row>
    <row r="70" spans="1:8" ht="19.5" customHeight="1">
      <c r="A70" s="9"/>
      <c r="B70" s="8"/>
      <c r="C70" s="51"/>
      <c r="D70" s="143"/>
      <c r="E70" s="144"/>
      <c r="F70" s="144"/>
      <c r="G70" s="145"/>
      <c r="H70" s="17"/>
    </row>
    <row r="71" spans="1:8" ht="19.5" customHeight="1">
      <c r="A71" s="9"/>
      <c r="B71" s="8"/>
      <c r="C71" s="51"/>
      <c r="D71" s="146"/>
      <c r="E71" s="147"/>
      <c r="F71" s="147"/>
      <c r="G71" s="148"/>
      <c r="H71" s="17"/>
    </row>
    <row r="72" spans="1:8" ht="56.25" customHeight="1">
      <c r="A72" s="9"/>
      <c r="B72" s="8"/>
      <c r="C72" s="149" t="s">
        <v>182</v>
      </c>
      <c r="D72" s="150"/>
      <c r="E72" s="150"/>
      <c r="F72" s="150"/>
      <c r="G72" s="150"/>
      <c r="H72" s="150"/>
    </row>
    <row r="73" spans="1:8" ht="22.5" customHeight="1">
      <c r="A73" s="9"/>
      <c r="B73" s="8"/>
      <c r="C73" s="51"/>
      <c r="D73" s="53"/>
      <c r="E73" s="53"/>
      <c r="F73" s="9"/>
      <c r="G73" s="9"/>
      <c r="H73" s="17"/>
    </row>
  </sheetData>
  <sheetProtection selectLockedCells="1"/>
  <mergeCells count="52">
    <mergeCell ref="B54:C54"/>
    <mergeCell ref="D61:G71"/>
    <mergeCell ref="C72:H72"/>
    <mergeCell ref="D55:E55"/>
    <mergeCell ref="D58:F58"/>
    <mergeCell ref="D59:F59"/>
    <mergeCell ref="D56:F56"/>
    <mergeCell ref="D54:F54"/>
    <mergeCell ref="D50:F50"/>
    <mergeCell ref="D52:F52"/>
    <mergeCell ref="C30:E30"/>
    <mergeCell ref="C31:E31"/>
    <mergeCell ref="A33:A39"/>
    <mergeCell ref="C33:E33"/>
    <mergeCell ref="C34:E34"/>
    <mergeCell ref="C35:E35"/>
    <mergeCell ref="C36:E36"/>
    <mergeCell ref="C37:E37"/>
    <mergeCell ref="C38:E38"/>
    <mergeCell ref="C39:E39"/>
    <mergeCell ref="B41:H41"/>
    <mergeCell ref="B43:F43"/>
    <mergeCell ref="B45:F45"/>
    <mergeCell ref="B47:F47"/>
    <mergeCell ref="A25:A29"/>
    <mergeCell ref="C25:E25"/>
    <mergeCell ref="C26:E26"/>
    <mergeCell ref="C27:E27"/>
    <mergeCell ref="C28:E28"/>
    <mergeCell ref="C29:E29"/>
    <mergeCell ref="C16:E16"/>
    <mergeCell ref="C17:E17"/>
    <mergeCell ref="C18:E18"/>
    <mergeCell ref="C24:E24"/>
    <mergeCell ref="A20:A24"/>
    <mergeCell ref="C20:E20"/>
    <mergeCell ref="C21:E21"/>
    <mergeCell ref="C22:E22"/>
    <mergeCell ref="C23:E23"/>
    <mergeCell ref="A15:A18"/>
    <mergeCell ref="C15:E15"/>
    <mergeCell ref="C12:E12"/>
    <mergeCell ref="C13:E13"/>
    <mergeCell ref="D3:F3"/>
    <mergeCell ref="D2:F2"/>
    <mergeCell ref="D8:F8"/>
    <mergeCell ref="A9:H9"/>
    <mergeCell ref="C11:F11"/>
    <mergeCell ref="D7:F7"/>
    <mergeCell ref="D6:F6"/>
    <mergeCell ref="D5:F5"/>
    <mergeCell ref="D4:F4"/>
  </mergeCells>
  <phoneticPr fontId="2" type="noConversion"/>
  <pageMargins left="0.65" right="0.27" top="1.45" bottom="0.5" header="0.64" footer="0.25"/>
  <pageSetup scale="80" orientation="portrait" r:id="rId1"/>
  <headerFooter alignWithMargins="0">
    <oddHeader xml:space="preserve">&amp;C&amp;"Arial,Bold"&amp;14WORKSHEET TO DETERMINE ELIGIBILITY FOR RATE ADJUSTMENT
FOR HOSPITALS SERVING DISPROPORTIONATE SHARE OF LOW INCOME PATIENTS
OCTOBER 1, 2025 THROUGH SEPTEMBER 30, 2026
</oddHeader>
    <oddFooter xml:space="preserve">&amp;L&amp;"-,Regular"&amp;8
&amp;A
&amp;Z&amp;F
&amp;R&amp;"-,Regular"Revised 6/2025
</oddFooter>
  </headerFooter>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2FF0F-D0DD-477B-B4E0-D7CA34925547}"/>
</file>

<file path=customXml/itemProps2.xml><?xml version="1.0" encoding="utf-8"?>
<ds:datastoreItem xmlns:ds="http://schemas.openxmlformats.org/officeDocument/2006/customXml" ds:itemID="{B4C38EFB-46D3-4630-93A1-7CFB6B2977E2}"/>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Sanford</dc:creator>
  <cp:keywords/>
  <dc:description/>
  <cp:lastModifiedBy/>
  <cp:revision/>
  <dcterms:created xsi:type="dcterms:W3CDTF">2009-07-13T14:53:25Z</dcterms:created>
  <dcterms:modified xsi:type="dcterms:W3CDTF">2025-08-06T19:13:11Z</dcterms:modified>
  <cp:category/>
  <cp:contentStatus/>
</cp:coreProperties>
</file>